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60" yWindow="4380" windowWidth="15240" windowHeight="4170" tabRatio="869"/>
  </bookViews>
  <sheets>
    <sheet name="INDICE" sheetId="47" r:id="rId1"/>
    <sheet name="A01" sheetId="4" r:id="rId2"/>
    <sheet name="A02" sheetId="5" r:id="rId3"/>
    <sheet name="A03" sheetId="6" r:id="rId4"/>
    <sheet name="A04" sheetId="7" r:id="rId5"/>
    <sheet name="A05" sheetId="9" r:id="rId6"/>
    <sheet name="A06" sheetId="10" r:id="rId7"/>
    <sheet name="A07" sheetId="12" r:id="rId8"/>
    <sheet name="A08" sheetId="13" r:id="rId9"/>
    <sheet name="A09" sheetId="14" r:id="rId10"/>
    <sheet name="B01" sheetId="15" r:id="rId11"/>
    <sheet name="B02" sheetId="16" r:id="rId12"/>
    <sheet name="B03" sheetId="17" r:id="rId13"/>
    <sheet name="B04" sheetId="18" r:id="rId14"/>
    <sheet name="B05" sheetId="19" r:id="rId15"/>
    <sheet name="B06" sheetId="20" r:id="rId16"/>
    <sheet name="B07" sheetId="21" r:id="rId17"/>
    <sheet name="B08" sheetId="22" r:id="rId18"/>
    <sheet name="B09" sheetId="24" r:id="rId19"/>
    <sheet name="B10" sheetId="25" r:id="rId20"/>
    <sheet name="B11" sheetId="26" r:id="rId21"/>
    <sheet name="B12" sheetId="27" r:id="rId22"/>
    <sheet name="B13" sheetId="28" r:id="rId23"/>
    <sheet name="B14" sheetId="33" r:id="rId24"/>
    <sheet name="B15" sheetId="34" r:id="rId25"/>
    <sheet name="B16" sheetId="35" r:id="rId26"/>
    <sheet name="B17" sheetId="36" r:id="rId27"/>
    <sheet name="B18" sheetId="37" r:id="rId28"/>
    <sheet name="B19" sheetId="38" r:id="rId29"/>
    <sheet name="B20" sheetId="39" r:id="rId30"/>
    <sheet name="B21" sheetId="40" r:id="rId31"/>
    <sheet name="B22" sheetId="41" r:id="rId32"/>
    <sheet name="C1" sheetId="44" r:id="rId33"/>
    <sheet name="C2" sheetId="45" r:id="rId34"/>
    <sheet name="F1" sheetId="42" r:id="rId35"/>
  </sheets>
  <definedNames>
    <definedName name="_xlnm._FilterDatabase" localSheetId="10" hidden="1">'B01'!$A$6:$X$28</definedName>
    <definedName name="_xlnm._FilterDatabase" localSheetId="11" hidden="1">'B02'!$A$7:$P$29</definedName>
    <definedName name="_xlnm._FilterDatabase" localSheetId="12" hidden="1">'B03'!$A$7:$AB$29</definedName>
    <definedName name="_xlnm._FilterDatabase" localSheetId="13" hidden="1">'B04'!$A$7:$S$29</definedName>
    <definedName name="_xlnm._FilterDatabase" localSheetId="14" hidden="1">'B05'!$A$7:$S$29</definedName>
    <definedName name="_xlnm._FilterDatabase" localSheetId="15" hidden="1">'B06'!$A$8:$S$29</definedName>
    <definedName name="_xlnm._FilterDatabase" localSheetId="16" hidden="1">'B07'!$A$7:$M$29</definedName>
    <definedName name="_xlnm._FilterDatabase" localSheetId="18" hidden="1">'B09'!$A$7:$N$29</definedName>
    <definedName name="_xlnm._FilterDatabase" localSheetId="22" hidden="1">'B13'!$A$7:$Y$29</definedName>
    <definedName name="_xlnm._FilterDatabase" localSheetId="23" hidden="1">'B14'!$A$6:$N$28</definedName>
    <definedName name="_xlnm._FilterDatabase" localSheetId="24" hidden="1">'B15'!$A$6:$K$6</definedName>
    <definedName name="_xlnm._FilterDatabase" localSheetId="25" hidden="1">'B16'!$A$8:$R$29</definedName>
    <definedName name="_xlnm._FilterDatabase" localSheetId="26" hidden="1">'B17'!$A$8:$Q$30</definedName>
    <definedName name="_xlnm._FilterDatabase" localSheetId="27" hidden="1">'B18'!$A$8:$S$30</definedName>
    <definedName name="_xlnm._FilterDatabase" localSheetId="28" hidden="1">'B19'!$A$8:$M$30</definedName>
    <definedName name="_xlnm._FilterDatabase" localSheetId="29" hidden="1">'B20'!$A$8:$R$30</definedName>
    <definedName name="_xlnm._FilterDatabase" localSheetId="30" hidden="1">'B21'!$A$8:$O$30</definedName>
    <definedName name="_xlnm._FilterDatabase" localSheetId="31" hidden="1">'B22'!$A$8:$S$30</definedName>
    <definedName name="_xlnm._FilterDatabase" localSheetId="32" hidden="1">'C1'!$A$7:$L$29</definedName>
    <definedName name="_xlnm._FilterDatabase" localSheetId="34" hidden="1">'F1'!$A$6:$Q$28</definedName>
    <definedName name="_xlnm.Print_Area" localSheetId="1">'A01'!$A$2:$P$30</definedName>
    <definedName name="_xlnm.Print_Area" localSheetId="2">'A02'!$A$2:$M$33</definedName>
    <definedName name="_xlnm.Print_Area" localSheetId="3">'A03'!$A$2:$M$33</definedName>
    <definedName name="_xlnm.Print_Area" localSheetId="4">'A04'!$A$2:$M$31</definedName>
    <definedName name="_xlnm.Print_Area" localSheetId="5">'A05'!$A$2:$G$31</definedName>
    <definedName name="_xlnm.Print_Area" localSheetId="6">'A06'!$A$2:$V$35</definedName>
    <definedName name="_xlnm.Print_Area" localSheetId="7">'A07'!$A$2:$S$32</definedName>
    <definedName name="_xlnm.Print_Area" localSheetId="8">'A08'!$A$2:$D$18</definedName>
    <definedName name="_xlnm.Print_Area" localSheetId="9">'A09'!$A$1:$D$48</definedName>
    <definedName name="_xlnm.Print_Area" localSheetId="10">'B01'!$A$2:$S$29</definedName>
    <definedName name="_xlnm.Print_Area" localSheetId="11">'B02'!$A$2:$P$30</definedName>
    <definedName name="_xlnm.Print_Area" localSheetId="12">'B03'!$A$3:$Y$30</definedName>
    <definedName name="_xlnm.Print_Area" localSheetId="13">'B04'!$A$2:$S$30</definedName>
    <definedName name="_xlnm.Print_Area" localSheetId="14">'B05'!$A$2:$S$31</definedName>
    <definedName name="_xlnm.Print_Area" localSheetId="15">'B06'!$A$2:$S$31</definedName>
    <definedName name="_xlnm.Print_Area" localSheetId="16">'B07'!$A$2:$M$30</definedName>
    <definedName name="_xlnm.Print_Area" localSheetId="17">'B08'!$A$2:$M$22</definedName>
    <definedName name="_xlnm.Print_Area" localSheetId="18">'B09'!$A$3:$M$30</definedName>
    <definedName name="_xlnm.Print_Area" localSheetId="19">'B10'!$A$2:$S$30</definedName>
    <definedName name="_xlnm.Print_Area" localSheetId="20">'B11'!$A$3:$P$23</definedName>
    <definedName name="_xlnm.Print_Area" localSheetId="21">'B12'!$A$2:$P$22</definedName>
    <definedName name="_xlnm.Print_Area" localSheetId="22">'B13'!$A$2:$Y$31</definedName>
    <definedName name="_xlnm.Print_Area" localSheetId="23">'B14'!$A$2:$J$29</definedName>
    <definedName name="_xlnm.Print_Area" localSheetId="24">'B15'!$A$2:$G$29</definedName>
    <definedName name="_xlnm.Print_Area" localSheetId="25">'B16'!$A$2:$P$30</definedName>
    <definedName name="_xlnm.Print_Area" localSheetId="26">'B17'!$A$2:$P$31</definedName>
    <definedName name="_xlnm.Print_Area" localSheetId="27">'B18'!$A$2:$S$31</definedName>
    <definedName name="_xlnm.Print_Area" localSheetId="28">'B19'!$A$2:$M$31</definedName>
    <definedName name="_xlnm.Print_Area" localSheetId="29">'B20'!$A$2:$P$31</definedName>
    <definedName name="_xlnm.Print_Area" localSheetId="30">'B21'!$A$2:$M$31</definedName>
    <definedName name="_xlnm.Print_Area" localSheetId="31">'B22'!$A$2:$P$31</definedName>
    <definedName name="_xlnm.Print_Area" localSheetId="32">'C1'!$A$2:$L$30</definedName>
    <definedName name="_xlnm.Print_Area" localSheetId="33">'C2'!$A$2:$M$30</definedName>
    <definedName name="_xlnm.Print_Area" localSheetId="34">'F1'!$A$2:$P$31</definedName>
    <definedName name="cuadro10" localSheetId="11">'B02'!#REF!</definedName>
    <definedName name="_xlnm.Print_Titles" localSheetId="8">'A08'!$1:$7</definedName>
    <definedName name="_xlnm.Print_Titles" localSheetId="9">'A09'!$1:$5</definedName>
  </definedNames>
  <calcPr calcId="145621" fullCalcOnLoad="1"/>
</workbook>
</file>

<file path=xl/calcChain.xml><?xml version="1.0" encoding="utf-8"?>
<calcChain xmlns="http://schemas.openxmlformats.org/spreadsheetml/2006/main">
  <c r="S28" i="20" l="1"/>
  <c r="Q28" i="20"/>
  <c r="N28" i="20"/>
  <c r="K28" i="20"/>
  <c r="E28" i="20"/>
  <c r="S27" i="20"/>
  <c r="Q27" i="20"/>
  <c r="N27" i="20"/>
  <c r="K27" i="20"/>
  <c r="H27" i="20"/>
  <c r="E27" i="20"/>
  <c r="K25" i="20"/>
  <c r="H25" i="20"/>
  <c r="E25" i="20"/>
  <c r="Q22" i="20"/>
  <c r="N22" i="20"/>
  <c r="K22" i="20"/>
  <c r="H22" i="20"/>
  <c r="E22" i="20"/>
  <c r="Q21" i="20"/>
  <c r="K21" i="20"/>
  <c r="H21" i="20"/>
  <c r="E21" i="20"/>
  <c r="Q20" i="20"/>
  <c r="N20" i="20"/>
  <c r="K20" i="20"/>
  <c r="H20" i="20"/>
  <c r="E20" i="20"/>
  <c r="B19" i="20"/>
  <c r="K19" i="20"/>
  <c r="Q18" i="20"/>
  <c r="N18" i="20"/>
  <c r="K18" i="20"/>
  <c r="H18" i="20"/>
  <c r="E18" i="20"/>
  <c r="Q17" i="20"/>
  <c r="N17" i="20"/>
  <c r="K17" i="20"/>
  <c r="H17" i="20"/>
  <c r="E17" i="20"/>
  <c r="Q16" i="20"/>
  <c r="N16" i="20"/>
  <c r="K16" i="20"/>
  <c r="H16" i="20"/>
  <c r="E16" i="20"/>
  <c r="Q15" i="20"/>
  <c r="N15" i="20"/>
  <c r="K15" i="20"/>
  <c r="H15" i="20"/>
  <c r="E15" i="20"/>
  <c r="Q14" i="20"/>
  <c r="N14" i="20"/>
  <c r="K14" i="20"/>
  <c r="E14" i="20"/>
  <c r="Q13" i="20"/>
  <c r="N13" i="20"/>
  <c r="K13" i="20"/>
  <c r="H13" i="20"/>
  <c r="E13" i="20"/>
  <c r="Q12" i="20"/>
  <c r="N12" i="20"/>
  <c r="K12" i="20"/>
  <c r="H12" i="20"/>
  <c r="E12" i="20"/>
  <c r="Q11" i="20"/>
  <c r="N11" i="20"/>
  <c r="K11" i="20"/>
  <c r="H11" i="20"/>
  <c r="E11" i="20"/>
  <c r="Q10" i="20"/>
  <c r="N10" i="20"/>
  <c r="K10" i="20"/>
  <c r="H10" i="20"/>
  <c r="E10" i="20"/>
  <c r="Q9" i="20"/>
  <c r="N9" i="20"/>
  <c r="K9" i="20"/>
  <c r="H9" i="20"/>
  <c r="E9" i="20"/>
  <c r="B8" i="20"/>
  <c r="Q8" i="20"/>
  <c r="E19" i="20"/>
  <c r="H19" i="20"/>
  <c r="B23" i="20"/>
  <c r="E8" i="20"/>
  <c r="K8" i="20"/>
  <c r="N8" i="20"/>
  <c r="K23" i="20"/>
  <c r="E23" i="20"/>
</calcChain>
</file>

<file path=xl/comments1.xml><?xml version="1.0" encoding="utf-8"?>
<comments xmlns="http://schemas.openxmlformats.org/spreadsheetml/2006/main">
  <authors>
    <author>Tania Astibia Rubio</author>
  </authors>
  <commentList>
    <comment ref="E15" authorId="0">
      <text>
        <r>
          <rPr>
            <b/>
            <sz val="9"/>
            <color indexed="81"/>
            <rFont val="Tahoma"/>
            <family val="2"/>
          </rPr>
          <t>Tania Astibia Rubio:</t>
        </r>
        <r>
          <rPr>
            <sz val="9"/>
            <color indexed="81"/>
            <rFont val="Tahoma"/>
            <family val="2"/>
          </rPr>
          <t xml:space="preserve">
modificado
</t>
        </r>
      </text>
    </comment>
    <comment ref="H15" authorId="0">
      <text>
        <r>
          <rPr>
            <b/>
            <sz val="9"/>
            <color indexed="81"/>
            <rFont val="Tahoma"/>
            <family val="2"/>
          </rPr>
          <t>Tania Astibia Rubio:</t>
        </r>
        <r>
          <rPr>
            <sz val="9"/>
            <color indexed="81"/>
            <rFont val="Tahoma"/>
            <family val="2"/>
          </rPr>
          <t xml:space="preserve">
modificado
</t>
        </r>
      </text>
    </comment>
    <comment ref="E16" authorId="0">
      <text>
        <r>
          <rPr>
            <b/>
            <sz val="9"/>
            <color indexed="81"/>
            <rFont val="Tahoma"/>
            <family val="2"/>
          </rPr>
          <t>Tania Astibia Rubio:</t>
        </r>
        <r>
          <rPr>
            <sz val="9"/>
            <color indexed="81"/>
            <rFont val="Tahoma"/>
            <family val="2"/>
          </rPr>
          <t xml:space="preserve">
modificado
</t>
        </r>
      </text>
    </comment>
    <comment ref="H26" authorId="0">
      <text>
        <r>
          <rPr>
            <b/>
            <sz val="9"/>
            <color indexed="81"/>
            <rFont val="Tahoma"/>
            <family val="2"/>
          </rPr>
          <t>Tania Astibia Rubio:</t>
        </r>
        <r>
          <rPr>
            <sz val="9"/>
            <color indexed="81"/>
            <rFont val="Tahoma"/>
            <family val="2"/>
          </rPr>
          <t xml:space="preserve">
modificado
</t>
        </r>
      </text>
    </comment>
    <comment ref="E29" authorId="0">
      <text>
        <r>
          <rPr>
            <b/>
            <sz val="9"/>
            <color indexed="81"/>
            <rFont val="Tahoma"/>
            <family val="2"/>
          </rPr>
          <t>Tania Astibia Rubio:</t>
        </r>
        <r>
          <rPr>
            <sz val="9"/>
            <color indexed="81"/>
            <rFont val="Tahoma"/>
            <family val="2"/>
          </rPr>
          <t xml:space="preserve">
modificado
</t>
        </r>
      </text>
    </comment>
  </commentList>
</comments>
</file>

<file path=xl/sharedStrings.xml><?xml version="1.0" encoding="utf-8"?>
<sst xmlns="http://schemas.openxmlformats.org/spreadsheetml/2006/main" count="1230" uniqueCount="446">
  <si>
    <t>CUADRO C1. INFORMACIÓN SOBRE LA JUNTA GENERAL DE ACCIONISTAS</t>
  </si>
  <si>
    <t>CUADRO C2. OPERACIONES VINCULADAS</t>
  </si>
  <si>
    <t>CUADRO F1. PORCENTAJE DE RECOMENDACIONES DEL CÓDIGO UNIFICADO AGRUPADAS POR CATEGORÍAS Y GRADO DE CUMPLIMIENTO</t>
  </si>
  <si>
    <t xml:space="preserve">DOMINICAL, INDEPENDIENTE Y OTROS EXTERNOS </t>
  </si>
  <si>
    <t xml:space="preserve">DOMINICAL, EJECUTIVO Y OTROS EXTERNOS </t>
  </si>
  <si>
    <t>CUADRO B13</t>
  </si>
  <si>
    <t>Participación en cuatro entidades</t>
  </si>
  <si>
    <t>EJECUTIVOS</t>
  </si>
  <si>
    <t xml:space="preserve">INDEPENDIENTES </t>
  </si>
  <si>
    <t xml:space="preserve">OTROS  EXTERNOS </t>
  </si>
  <si>
    <t>DOMINICAL Y OTROS EXTERNOS</t>
  </si>
  <si>
    <t xml:space="preserve">INDEPENDIENTE Y EJECUTIVO </t>
  </si>
  <si>
    <t xml:space="preserve">EJECUTIVO Y OTROS EXTERNOS </t>
  </si>
  <si>
    <t xml:space="preserve">DOMINICAL, INDEPENDIENTE Y EJECUTIVO </t>
  </si>
  <si>
    <t>DOMINICAL, INDEPENDIENTE Y OTROS EXTERNOS</t>
  </si>
  <si>
    <t>CUADRO B14</t>
  </si>
  <si>
    <t xml:space="preserve">Sociedades en las que algún consejero lo es también de alguna otra entidad del grupo </t>
  </si>
  <si>
    <t xml:space="preserve">Distribución según el porcentaje del consejeros que son administradores o directivos en otras entidades del grupo </t>
  </si>
  <si>
    <t>Distribución por promedio por consejero de cargos de administrador o directivo que ocupa en otras entidades del grupo</t>
  </si>
  <si>
    <t>Entre un 
25% y un 50% 
del Consejo</t>
  </si>
  <si>
    <t>Más de un 
50% 
del Consejo</t>
  </si>
  <si>
    <t>Hasta 2 cargos adicionales</t>
  </si>
  <si>
    <t xml:space="preserve">Entre 2 y 4 cargos adicionales </t>
  </si>
  <si>
    <t xml:space="preserve">Más de 4 cargos adicionales </t>
  </si>
  <si>
    <t>CUADRO B15</t>
  </si>
  <si>
    <t>CUADRO B16</t>
  </si>
  <si>
    <t>CUADRO B18</t>
  </si>
  <si>
    <t xml:space="preserve">Los hermanos  Juan, Carlos, Leonor y Gloria March Delgado son propietarios de la totalidad de las acciones de Banca March, S.A. que además tiene una participación en Corporación Financiera Alba.
Afecta al ejercicio de los derechos de voto de las acciones de la misma de las que son titulares los firmantes del pacto. </t>
  </si>
  <si>
    <t xml:space="preserve">Menor 25% 
del Consejo </t>
  </si>
  <si>
    <t>Recomendaciones de estatutos y juntas generales (1-6)</t>
  </si>
  <si>
    <t>El control de la mayoria de su capital ha venido siendo ostentado por un grupo de accionistas formado por diez grupos familiares que ha estado actuando concertadamente como la unidad de decision y control de la sociedad. Esta unidad de control quedo instrumentada a través de la constitucion de la sociedad CANTILES XXI, S.L., a la cual fueron aportadas las acciones de ELECNOR, S.A. (51%) que controlaban los diez grupos familiares antes mencionados.</t>
  </si>
  <si>
    <t>NYESA VALORES CORPORACIÓN, S.A</t>
  </si>
  <si>
    <t>NATRACEUTICAL, S.A.</t>
  </si>
  <si>
    <t>AMADEUS IT HOLDING, S.A.</t>
  </si>
  <si>
    <t xml:space="preserve">Restricción del ejercicio de voto con la finalidad de desarrollar una política común duradera y estable y una presencia en los Organos de Gobierno. </t>
  </si>
  <si>
    <t>FLUIDRA, S.A. (*)</t>
  </si>
  <si>
    <t>GAS NATURAL SDG, S.A. (*)</t>
  </si>
  <si>
    <t xml:space="preserve">Acuerdos para mantener la paridad en el seno del consejo y comisión ejecutiva. </t>
  </si>
  <si>
    <t>GRUPO EZENTIS, S.A.</t>
  </si>
  <si>
    <t>CUADRO A05. SOCIEDADES QUE DECLARAN QUE EXISTE ALGUNA ENTIDAD QUE EJERCE EL CONTROL</t>
  </si>
  <si>
    <t>CUADRO A06. AUTOCARTERA DECLARADA. PROMEDIO DE AUTOCARTERA Y DISTRIBUCIÓN POR ENTIDADES</t>
  </si>
  <si>
    <t>MEDIASET ESPAÑA COMUNICACION, S.A.</t>
  </si>
  <si>
    <t>MEDIASET SPA
PRISA TELEVISIÓN
PROMOTORA DE INFORMACIONES, S.A.</t>
  </si>
  <si>
    <t>Como consecuencia de los contratos de integración y en el Contrato de Opción suscritos, Prisa Televisión tiene derecho a dos puestos en el consejo.  Adicionalmente hay un comprosiso de Prisa Televisión a no transmitri las acciones de Mediaset.</t>
  </si>
  <si>
    <t xml:space="preserve">Acuerdos entre Timón y el resto de accionistas de Prisa para regular la aportación de las acciones de Prisa a la sociedad Promotora de Publicaciones, y el régimen de participación. Distribución del consejo, sentido de voto y otros acuerdos. </t>
  </si>
  <si>
    <t>Convenio de sindicación que afectaba a las acciones de Rucandio, cuyo objeto es impedir la entrada de terceros ajenos a la Familia Polanco</t>
  </si>
  <si>
    <t>VOCENTO, S.A.</t>
  </si>
  <si>
    <t>CUADRO B19</t>
  </si>
  <si>
    <t>Entidades en las que se exigen requisitos específicos a los consejeros para ser nombrados presidentes (%)</t>
  </si>
  <si>
    <t xml:space="preserve">Entidades en las que el presidente tiene voto de calidad (%) </t>
  </si>
  <si>
    <t>CUADRO B20</t>
  </si>
  <si>
    <t xml:space="preserve">Existencia de un procedimiento para el asesoramiento externo (%) </t>
  </si>
  <si>
    <t xml:space="preserve">Existencia de un procedimiento para preparar las reuniones con tiempo suficiente (%) </t>
  </si>
  <si>
    <t>CUADRO B21</t>
  </si>
  <si>
    <t>Promedio años</t>
  </si>
  <si>
    <t>Número de años. Distribución por entidades</t>
  </si>
  <si>
    <t>CUADRO B22</t>
  </si>
  <si>
    <t xml:space="preserve">                                                                                                                                                                                                                                                                                   </t>
  </si>
  <si>
    <t>CUADRO B01</t>
  </si>
  <si>
    <t>Promedio de miembros de la Comisión ejecutiva</t>
  </si>
  <si>
    <t>Número de miembros. Distribución  porcentual por condición de consejeros</t>
  </si>
  <si>
    <t>Número de miembros. Distribución por entidades</t>
  </si>
  <si>
    <t xml:space="preserve">Número de miembros. Distribución por entidades </t>
  </si>
  <si>
    <t>CUADRO C1</t>
  </si>
  <si>
    <t xml:space="preserve">Promedio de asistencia a la Junta general </t>
  </si>
  <si>
    <t xml:space="preserve">% de presencia física  </t>
  </si>
  <si>
    <t>% en 
representación</t>
  </si>
  <si>
    <t>%/ voto a distancia</t>
  </si>
  <si>
    <t>CUADRO C2</t>
  </si>
  <si>
    <t>Importe total</t>
  </si>
  <si>
    <t>Importes en miles de euros</t>
  </si>
  <si>
    <t>Con accionistas significativos</t>
  </si>
  <si>
    <t>Con administradores</t>
  </si>
  <si>
    <t>Con entidades del grupo</t>
  </si>
  <si>
    <t>Importe</t>
  </si>
  <si>
    <t xml:space="preserve">Acuerdo sobre la transmisibilidad de acciones. </t>
  </si>
  <si>
    <t>(*) Pactos que también han sido notificados como acciones concertadas</t>
  </si>
  <si>
    <t>CUADRO F1</t>
  </si>
  <si>
    <t>SECTOR NO FINANCIERO</t>
  </si>
  <si>
    <t xml:space="preserve">SECTOR PRIMARIO, ENERGÍA Y AGUA </t>
  </si>
  <si>
    <t xml:space="preserve">QUÍMICAS, PAPEL Y ARTES GRÁFICAS </t>
  </si>
  <si>
    <t xml:space="preserve">ALIMENTACIÓN, BEBIDAS Y TABACO </t>
  </si>
  <si>
    <t xml:space="preserve">MEDIOS DE COMUNICACIÓN Y NUEVAS TECNOLOGÍAS </t>
  </si>
  <si>
    <t xml:space="preserve">TRANSPORTES Y COMUNICACIONES </t>
  </si>
  <si>
    <t>SECTOR FINANCIERO</t>
  </si>
  <si>
    <t xml:space="preserve">SEGUROS </t>
  </si>
  <si>
    <t xml:space="preserve">(*) Datos calculados como la media simple del capital comunicado por cada sociedad agrupado dentro del sector o grupo de capitalización al que pertenece. </t>
  </si>
  <si>
    <t>(*) Datos calculados como el promedio simple del capital comunicado en cada sector o grupo de capitalización sobre la base del número de entidades con acciones concertadas y pactos parasociales del sector o grupo.</t>
  </si>
  <si>
    <t>DISTRIBUCIÓN SEGÚN IBEX O POR CAPITALIZACIÓN</t>
  </si>
  <si>
    <t>(*) Datos calculados sobre el total de recomendaciones que son de aplicación para cada sector de actividad o grupo de capitalización</t>
  </si>
  <si>
    <t>Acciones concertadas</t>
  </si>
  <si>
    <t>Promedio del % capital afectado (*)</t>
  </si>
  <si>
    <t xml:space="preserve">Promedio del % capital afectado (*) </t>
  </si>
  <si>
    <t xml:space="preserve">Consejeros ejecutivos </t>
  </si>
  <si>
    <t>Consejeros dominicales</t>
  </si>
  <si>
    <t>Consejeros independientes</t>
  </si>
  <si>
    <t>Consejeros "otros externos"</t>
  </si>
  <si>
    <t>Número entidades</t>
  </si>
  <si>
    <t xml:space="preserve">Número entidades </t>
  </si>
  <si>
    <t>Sin "otros externos"</t>
  </si>
  <si>
    <t xml:space="preserve">Comisión ejecutiva </t>
  </si>
  <si>
    <t>% sobre el total Consejo</t>
  </si>
  <si>
    <t>Entidades en las que la función del primer ejecutivo recae en el presidente del Consejo de Administración (%)</t>
  </si>
  <si>
    <t>Número de miembros de la Comisión ejecutiva. Distribución por entidades</t>
  </si>
  <si>
    <t>Número de sociedades</t>
  </si>
  <si>
    <t>Porcentaje de entidades cuya composición de la Comisión ejecutiva refleja la participación en el Consejo de los diferentes consejeros en función de su condición</t>
  </si>
  <si>
    <t xml:space="preserve">Externos dominicales </t>
  </si>
  <si>
    <t>Otros externos</t>
  </si>
  <si>
    <t>Promedio de miembros de la Comisión de nombramientos y retribuciones</t>
  </si>
  <si>
    <t>Promedio de miembros del Comité de auditoría</t>
  </si>
  <si>
    <t xml:space="preserve"> 4 - 7</t>
  </si>
  <si>
    <r>
      <t>≥</t>
    </r>
    <r>
      <rPr>
        <b/>
        <sz val="8"/>
        <rFont val="Myriad Pro Light"/>
        <family val="2"/>
      </rPr>
      <t>19</t>
    </r>
  </si>
  <si>
    <t>TECNICAS REUNIDAS, S.A.</t>
  </si>
  <si>
    <t>4 - 8</t>
  </si>
  <si>
    <t>9 - 12</t>
  </si>
  <si>
    <t>4 - 6</t>
  </si>
  <si>
    <t>7 - 9</t>
  </si>
  <si>
    <t>4  -  6</t>
  </si>
  <si>
    <t>7  -   9</t>
  </si>
  <si>
    <t xml:space="preserve"> </t>
  </si>
  <si>
    <t>%/Total</t>
  </si>
  <si>
    <t>METÁLICAS BÁSICAS Y TRANSFORMACIÓN METALES</t>
  </si>
  <si>
    <t>CONSTRUCCIÓN Y MATERIALES DE CONSTRUCCIÓN</t>
  </si>
  <si>
    <t>OTRAS INDUSTRIAS MANUFACTURERAS</t>
  </si>
  <si>
    <t>COMERCIO Y OTROS SERVICIOS</t>
  </si>
  <si>
    <t>INMOBILIARIAS</t>
  </si>
  <si>
    <t>BANCOS</t>
  </si>
  <si>
    <t>SOCIEDADES DE CARTERA</t>
  </si>
  <si>
    <t xml:space="preserve">TOTAL                                   </t>
  </si>
  <si>
    <t>IBEX 35</t>
  </si>
  <si>
    <t>NO IBEX 35 Y CAPITALIZACIÓN: (millones de euros)</t>
  </si>
  <si>
    <t>INVERSIONES EN ACTIVOS URBANOS, S.L., EL TAJADERÓN, S.L.</t>
  </si>
  <si>
    <t>Se trata de una acción concertada de tipo tácito o de hecho al adquirir los comunicantes una participación superior al 90% del capital de INBESOS S.A., dicha concertación no tiene contenido jurídico u obligacional para los comunicantes ni está formalizada en contrato.</t>
  </si>
  <si>
    <t xml:space="preserve">
PLURALIDAD DE ACCIONISTAS MINORITARIOS.</t>
  </si>
  <si>
    <t>AÑO 2011</t>
  </si>
  <si>
    <t>-</t>
  </si>
  <si>
    <t>ABENGOA, S.A.</t>
  </si>
  <si>
    <t>FINARPISA, S.A.
INVERSION CORPORATIVA, I.C., S.A.</t>
  </si>
  <si>
    <t>ACCIONA, S.A.</t>
  </si>
  <si>
    <t>ENTREAZCA, BV
TUSSEN DE GRACHTEN, BV</t>
  </si>
  <si>
    <t>El resumen del pacto, en sus términos básicos es el siguiente:
1. Tussen de Grachten BV y Entreazca BV y sus respectivos socios descendientes de D. José Entrecanales Ibarra firmantes de este acuerdo se conceden recíprocamente un derecho de adquisición preferente sobre sus respectivas participaciones accionariales directas en Acciona, S.A. que traigan causa de la fusión inversa de Grupo Entrecanales, S.A. y sus filiales en Acciona, S.A., cualquiera que sea la razón de su tenencia, (en adelante Acciones)  y/o sobre sus respectivas participaciones  en Tussen de Grachten BV y Entreazca BV.
2. Estos derechos de adquisición preferente subsistirán durante diez (10) años desde la inscripción de la fusión de Acciona, S.A. con Grupo Entrecanales, S.A. en el Registro Mercantil, con sucesivas prórrogas tácitas por periodos de cinco (5) años cada una, salvo denuncia por escrito de cualquiera de las sociedades Tussen de Grachten BV o Entreazca BV con  dieciocho (18) meses de antelación a la fecha de finalización del período inicial de vigencia de este acuerdo  o de cualquiera de sus sucesivas prórrogas.
El presente Acuerdo no impone ni presupone concertación de los firmantes en cuanto a la gestión de Acciona, S.A.</t>
  </si>
  <si>
    <t>ALMIRALL, S.A. (*)</t>
  </si>
  <si>
    <t>BANCO POPULAR ESPAÑOL, S.A. (*)</t>
  </si>
  <si>
    <t>DOGI INTERNATIONAL FABRICS, S.A.</t>
  </si>
  <si>
    <t>FERROVIAL, S.A. (*)</t>
  </si>
  <si>
    <t>FUNESPAÑA, S.A. (*)</t>
  </si>
  <si>
    <t>GRUPO SATOCAN, S.A.
DISA CORPORACIÓN PETROLIFERA, S.A.
GRUPO SATOCAN DESARROLLOS, S.L.</t>
  </si>
  <si>
    <t>Este acuerdo tiene por objeto regular el ejercicio de derecho de voto y el incremento de la participación de los accionistas sindicados. El pacto afecta al 5,272%, no obstante, cada una de las partes ha firmado una declaración unilateral por la que se compromete a que todas las acciones no sindicadas voten en el mismo sentido que sus acciones sindicadas sin que ello suponga que las acciones no sindicadas estén sujetas al acuerdo de sindicación.</t>
  </si>
  <si>
    <t>SOCIOS DE PORTMAN BAELA, S.L. (FAMILIA DEL PINO)</t>
  </si>
  <si>
    <t xml:space="preserve">Acuerdos entre accionistas. El titular de la acción concertada es BMS Promocion y Desarrollo, S.L. que es el que tiene la discrecionaliadad para decidir el sentido del voto. </t>
  </si>
  <si>
    <t xml:space="preserve">BANCO SANTANDER, S.A.(*) </t>
  </si>
  <si>
    <t xml:space="preserve">CORPORACION FINANCIERA ALBA, S.A.(*) </t>
  </si>
  <si>
    <t xml:space="preserve">URALITA, S.A.(*) </t>
  </si>
  <si>
    <t>CARTERA DE INVERSIONES C.M., S.A., NOUMEA S.A., INVERSORA PEDRALVES S.A., OTINIX S.A.</t>
  </si>
  <si>
    <t xml:space="preserve">FERNANDO MARTÍN ÁLVAREZ                                                                HUSON                                                                                                            FAMILIA MARTÍN REDONDO </t>
  </si>
  <si>
    <t>SOCIOS DE NEFINSA</t>
  </si>
  <si>
    <t>Ejercicio concertado de los derechos de voto a ejercitar en el seno de Nefinsa y Uralita.</t>
  </si>
  <si>
    <t>Acción concertada.</t>
  </si>
  <si>
    <t xml:space="preserve">                                                                                                                                                                                                                                                                                     JOSÉ LUIS OLIU
HECTOR COLONQUES
MIGUEL BOSSER
ISAK ANDIK
JOSE MANUEL LARA
JOAQUIN FOLCH
</t>
  </si>
  <si>
    <t>NATRA, S.A.</t>
  </si>
  <si>
    <t>FOMENTO DE CONSTRUCCIONES Y CONTRATAS, S.A.</t>
  </si>
  <si>
    <t>PROMOTORA DE INFORMACIONES, S.A.</t>
  </si>
  <si>
    <t>&lt; 5</t>
  </si>
  <si>
    <t>5 a 8</t>
  </si>
  <si>
    <t>9 a 12</t>
  </si>
  <si>
    <t>13 a 15</t>
  </si>
  <si>
    <t>16 a 18</t>
  </si>
  <si>
    <t>&lt; =3</t>
  </si>
  <si>
    <t>&gt; = 6</t>
  </si>
  <si>
    <t>% Total</t>
  </si>
  <si>
    <t>&lt;=3</t>
  </si>
  <si>
    <t>4 y 5</t>
  </si>
  <si>
    <t>6 y 7</t>
  </si>
  <si>
    <t>&gt;=8</t>
  </si>
  <si>
    <t>&lt; = 3</t>
  </si>
  <si>
    <t>RESTO</t>
  </si>
  <si>
    <t>TOTAL</t>
  </si>
  <si>
    <t>%</t>
  </si>
  <si>
    <t>Total</t>
  </si>
  <si>
    <t>&lt; 4</t>
  </si>
  <si>
    <t>&gt; 12</t>
  </si>
  <si>
    <t>&lt;= 3</t>
  </si>
  <si>
    <t>&gt; 9</t>
  </si>
  <si>
    <t xml:space="preserve">(*)Datos calculados como la media simple  del capital comunicado por cada sociedad agrupado dentro del sector o grupo de capitalización al que pertenece. </t>
  </si>
  <si>
    <t>(**)Accionistas significativos no consejeros. Accionistas que declaran en los IAGC una participación en el capital de alguna entidad y que ningún consejero la computa.</t>
  </si>
  <si>
    <t>Fuente: IAGC de las empresas y elaboración propia.</t>
  </si>
  <si>
    <t>CUADRO A07</t>
  </si>
  <si>
    <t>Promedio de autocartera (%/capital)</t>
  </si>
  <si>
    <t>Distribución por entidades (% del capital)</t>
  </si>
  <si>
    <t>(*) En este cuadro solamente se han incluido aquellas acciones concertadas que no han sido notificadas como pactos parasociales</t>
  </si>
  <si>
    <t>&lt; 1%</t>
  </si>
  <si>
    <t xml:space="preserve"> 1%  -  2%</t>
  </si>
  <si>
    <t xml:space="preserve"> 2%  -  3%</t>
  </si>
  <si>
    <t xml:space="preserve"> 3%  -  4%</t>
  </si>
  <si>
    <t>En las acciones concertadas sólo se han incluido aquellas que no habían sido notificadas como pactos parasociales</t>
  </si>
  <si>
    <t>Acuerdos para que Ester Koplowitz siga manteniendo el control de B 1998, el reparto de los consejeros en B 1998 y otra serie de acuerdos para la protección de la inversión de los minoritarios en B 1998.</t>
  </si>
  <si>
    <t xml:space="preserve">El principal objetivo del pacto se refiere a la dirección de las políticas financieras y de explotación de Realia Business, S.A. </t>
  </si>
  <si>
    <t>Cumple</t>
  </si>
  <si>
    <t>ELECNOR, S.A.</t>
  </si>
  <si>
    <t>10 GRUPOS FAMILIARES</t>
  </si>
  <si>
    <t>FAMILIA LAFUENTE
BMS PROMOCIÓN Y DESARROLLO</t>
  </si>
  <si>
    <t>TUBOS REUNIDOS, S.A.</t>
  </si>
  <si>
    <t xml:space="preserve">Acción concertada Famili Zorrilla Lequerica Puig </t>
  </si>
  <si>
    <t>DE AGOSTINI INVEST, S.A.
PLANETA CORPORACIÓN, S.R.L.</t>
  </si>
  <si>
    <t>BANCO DE SABADELL, S.A.</t>
  </si>
  <si>
    <t>Se trata de un ´gentlemen agreement´ o pacto de caballeros, por el que los accionistas sindicados (2508 al 31-12-2007) quedan vinculados por el tiempo que libremente decidan.</t>
  </si>
  <si>
    <t>BANC SABADELL INVERSIÓ I DESENVOLUPAMENT, S.A.
ANIOL, S.L.
EDREM, S.L.
DISPUR, S.L.
BOYSER, S.L.</t>
  </si>
  <si>
    <t>MARTINSA-FADESA, S.A.</t>
  </si>
  <si>
    <t>REALIA BUSINESS, S.A.</t>
  </si>
  <si>
    <t>CUADRO A01</t>
  </si>
  <si>
    <t>Número Entidades</t>
  </si>
  <si>
    <t>Capital social</t>
  </si>
  <si>
    <t>Capitalización bursátil</t>
  </si>
  <si>
    <t xml:space="preserve">Importe </t>
  </si>
  <si>
    <t>Variación neta ejercicio</t>
  </si>
  <si>
    <t>CUADRO A02</t>
  </si>
  <si>
    <t>% de capital de consejeros</t>
  </si>
  <si>
    <t>% de capital de accionistas significativos no consejeros</t>
  </si>
  <si>
    <t>Autocartera</t>
  </si>
  <si>
    <t>Capital flotante</t>
  </si>
  <si>
    <t>CUADRO A03</t>
  </si>
  <si>
    <t xml:space="preserve">Promedio del % de capital comunicado por consejeros </t>
  </si>
  <si>
    <t xml:space="preserve">Distribución  por tipologia de consejeros </t>
  </si>
  <si>
    <t>Personas físicas residentes</t>
  </si>
  <si>
    <t>Personas jurídicas residentes</t>
  </si>
  <si>
    <t>Personas físicas o jurídicas no residentes</t>
  </si>
  <si>
    <t>CUADRO A04</t>
  </si>
  <si>
    <t>Promedio del % de capital comunicado por accionistas significativos no consejeros</t>
  </si>
  <si>
    <t>Distribución  por tipología de accionista no consejero</t>
  </si>
  <si>
    <t>CUADRO A05</t>
  </si>
  <si>
    <t>Participación en dos entidades</t>
  </si>
  <si>
    <t>Participación en tres entidades</t>
  </si>
  <si>
    <t>CUADRO A06</t>
  </si>
  <si>
    <t xml:space="preserve">Número </t>
  </si>
  <si>
    <t>Número</t>
  </si>
  <si>
    <t>(*) La 1ª columna (Entidades que han declarado autocartera) refleja el número de sociedades que en el apartado A.8 han comunicado un porcentaje de autocartera distinto de 0 como posición a fecha de cierre del ejercicio. Éstas son las entidades con cuyos datos se calculan las cifras de promedio de autocartera por sector, y que son distribuídas en el resto de columnas del cuadro</t>
  </si>
  <si>
    <t>CUADRO A08</t>
  </si>
  <si>
    <t>CUADRO A09</t>
  </si>
  <si>
    <t xml:space="preserve">Pactos parasociales </t>
  </si>
  <si>
    <t>Número de entidades</t>
  </si>
  <si>
    <t>Entidad</t>
  </si>
  <si>
    <t>% del capital afectado</t>
  </si>
  <si>
    <t xml:space="preserve">Intervinientes </t>
  </si>
  <si>
    <t>Descripción de las acciones</t>
  </si>
  <si>
    <t xml:space="preserve">Entidad </t>
  </si>
  <si>
    <t xml:space="preserve">% del capital afectado </t>
  </si>
  <si>
    <t>Intervinientes</t>
  </si>
  <si>
    <t xml:space="preserve">Descripción del pacto </t>
  </si>
  <si>
    <t>CUADRO B02</t>
  </si>
  <si>
    <t>Promedio total de consejeros</t>
  </si>
  <si>
    <t xml:space="preserve">Distribución porcentual </t>
  </si>
  <si>
    <t>Ejecutivos</t>
  </si>
  <si>
    <t>Externos dominicales</t>
  </si>
  <si>
    <t>Externos independientes</t>
  </si>
  <si>
    <t xml:space="preserve">Otros externos </t>
  </si>
  <si>
    <t>CUADRO B03</t>
  </si>
  <si>
    <t>% de consejeras ejecutivas</t>
  </si>
  <si>
    <t>% de consejeras dominicales</t>
  </si>
  <si>
    <t>% de consejeras independientes</t>
  </si>
  <si>
    <t>% de consejeras otros externos</t>
  </si>
  <si>
    <t>CUADRO B04</t>
  </si>
  <si>
    <t>Sin ejecutivos</t>
  </si>
  <si>
    <t>CUADRO B05</t>
  </si>
  <si>
    <t>Sin dominicales</t>
  </si>
  <si>
    <t>CUADRO B06</t>
  </si>
  <si>
    <t xml:space="preserve">Sin independientes </t>
  </si>
  <si>
    <t xml:space="preserve">CUADRO B07 </t>
  </si>
  <si>
    <t>CUADRO B08</t>
  </si>
  <si>
    <t>Comisión de nombramiento y retribuciones</t>
  </si>
  <si>
    <t xml:space="preserve">Consejo de Administración </t>
  </si>
  <si>
    <t>Resto</t>
  </si>
  <si>
    <t xml:space="preserve">CONSEJEROS EJECUTIVOS </t>
  </si>
  <si>
    <t>CONSEJEROS EXTERNOS DOMINICALES</t>
  </si>
  <si>
    <t>CONSEJEROS EXTERNOS INDEPENDIENTES</t>
  </si>
  <si>
    <t>OTROS CONSEJEROS EXTERNOS</t>
  </si>
  <si>
    <t>TOTAL CONSEJEROS</t>
  </si>
  <si>
    <t>CUADRO B09</t>
  </si>
  <si>
    <t>CUADRO B10</t>
  </si>
  <si>
    <t xml:space="preserve">Sociedades en las que se han producido modificaciones </t>
  </si>
  <si>
    <t>Consejeros a los que ha afectado el cambio</t>
  </si>
  <si>
    <t>CUADRO B11</t>
  </si>
  <si>
    <t>Consejeros que han cesado</t>
  </si>
  <si>
    <t>Número de empresas</t>
  </si>
  <si>
    <t xml:space="preserve">Ningun cese </t>
  </si>
  <si>
    <t>Un solo cese</t>
  </si>
  <si>
    <t xml:space="preserve">Dos o tres ceses </t>
  </si>
  <si>
    <t>Cuatro o más ceses</t>
  </si>
  <si>
    <t>CUADRO B12</t>
  </si>
  <si>
    <t xml:space="preserve">Participación en una sola entidad </t>
  </si>
  <si>
    <t xml:space="preserve">Participación en dos entidades </t>
  </si>
  <si>
    <t xml:space="preserve">Participación en tres entidades </t>
  </si>
  <si>
    <t xml:space="preserve">Participación en cuatro entidades </t>
  </si>
  <si>
    <t>Participación en cinco o más entidades</t>
  </si>
  <si>
    <t xml:space="preserve">EJECUTIVOS </t>
  </si>
  <si>
    <t>DOMINICALES</t>
  </si>
  <si>
    <t>INDEPENDIENTES</t>
  </si>
  <si>
    <t>OTROS  EXTERNOS</t>
  </si>
  <si>
    <t xml:space="preserve">DOMINICAL Y EJECUTIVO </t>
  </si>
  <si>
    <t xml:space="preserve">DOMINICAL E INDEPENDIENTE </t>
  </si>
  <si>
    <t xml:space="preserve">DOMINICAL Y OTROS EXTERNOS </t>
  </si>
  <si>
    <t>INDEPENDIENTE Y EJECUTIVO</t>
  </si>
  <si>
    <t>INDEPENDIENTE Y OTROS EXTERNOS</t>
  </si>
  <si>
    <t>EJECUTIVO Y OTROS EXTERNOS</t>
  </si>
  <si>
    <t>DOMINICAL, INDEPENDIENTE Y EJECUTIVO</t>
  </si>
  <si>
    <t>DATOS DE LAS SOCIEDADES ANONIMAS COTIZADAS AGREGADOS POR SECTORES Y GRUPOS DE CAPITALIZACION</t>
  </si>
  <si>
    <t xml:space="preserve">CUADRO A01. CAPITAL SOCIAL, VARIACIÓN DEL CAPITAL EN EL EJERCICIO Y CAPITALIZACIÓN BURSÁTIL </t>
  </si>
  <si>
    <t>CUADRO A02. DISTRIBUCIÓN PORCENTUAL DEL CAPITAL POR TIPOLOGÍA DE ACCIONISTA</t>
  </si>
  <si>
    <t xml:space="preserve">CUADRO A03. DISTRIBUCIÓN PORCENTUAL DEL CAPITAL COMUNICADO POR CONSEJEROS </t>
  </si>
  <si>
    <t xml:space="preserve">CUADRO A04. DISTRIBUCIÓN PORCENTUAL DEL CAPITAL COMUNICADO POR ACCIONISTAS SIGNIFICATIVOS NO CONSEJEROS </t>
  </si>
  <si>
    <t xml:space="preserve">CUADRO B01. DISTRIBUCIÓN DE SOCIEDADES COTIZADAS SEGÚN EL NÚMERO DE MIEMBROS DEL CONSEJO DE ADMINISTRACIÓN </t>
  </si>
  <si>
    <t xml:space="preserve">CUADRO B02. MIEMBROS DEL CONSEJO. PROMEDIO DE DISTRIBUCIÓN POR SU CONDICIÓN </t>
  </si>
  <si>
    <t>CUADRO B03. CLASIFICACION POR TIPOLOGÍA DE CONSEJEROS DENTRO DEL CONSEJO DE ADMINISTRACIÓN Y PORCENTAJE DE CONSEJERAS EN CADA TIPOLOGÍA</t>
  </si>
  <si>
    <t>CUADRO B04. DISTRIBUCIÓN DE SOCIEDADES COTIZADAS SEGÚN EL NÚMERO DE CONSEJEROS EJECUTIVOS</t>
  </si>
  <si>
    <t>CUADRO B05. DISTRIBUCIÓN DE SOCIEDADES COTIZADAS SEGÚN EL NÚMERO DE CONSEJEROS DOMINICALES</t>
  </si>
  <si>
    <t xml:space="preserve">CUADRO B06. DISTRIBUCIÓN DE SOCIEDADES COTIZADAS SEGÚN EL NÚMERO DE CONSEJEROS INDEPENDIENTES </t>
  </si>
  <si>
    <t>CUADRO B07. DISTRIBUCIÓN DE SOCIEDADES COTIZADAS SEGÚN EL NÚMERO DE OTROS CONSEJEROS EXTERNOS</t>
  </si>
  <si>
    <t xml:space="preserve">CUADRO B08. COMISIÓN QUE HA PROPUESTO EL NOMBRAMIENTO DE CONSEJEROS NOMBRADOS O REELEGIDOS EN CADA EJERCICIO. DISTRIBUCIÓN PORCENTUAL </t>
  </si>
  <si>
    <t>Distribución porcentual del capital por tipología de accionista (*) (**)</t>
  </si>
  <si>
    <t xml:space="preserve">Capital social, variación del capital en el ejercicio y capitalización bursátil </t>
  </si>
  <si>
    <t>Distribución porcentual del capital comunicado por consejeros (*)</t>
  </si>
  <si>
    <t xml:space="preserve">* Datos calculados como la media simple del capital comunicado por cada sociedad agrupado dentro del sector o grupo de capitalización al que pertenece. </t>
  </si>
  <si>
    <t>Distribución porcentual del capital comunicado por accionistas significativos no consejeros (*)</t>
  </si>
  <si>
    <t>Sociedades que declaran que existe alguna entidad que ejerce el control</t>
  </si>
  <si>
    <t>AÑO 2012</t>
  </si>
  <si>
    <t>Autocartera declarada. Promedio de autocartera y distribución por entidades.</t>
  </si>
  <si>
    <t>Entidades que han declarado Autocartera (*)</t>
  </si>
  <si>
    <t>&gt;= 4%</t>
  </si>
  <si>
    <t>Pactos parasociales y acciones concertadas: distribución por nº entidades, nº de acuerdos y capital social afectado (*)</t>
  </si>
  <si>
    <t>Relación detallada de todas las acciones concertadas comunicadas (*)</t>
  </si>
  <si>
    <t>ALFONSO ZORRILLA DE LEQUERICA PUIGMERCEDES PUIG PEREZ DE GUZMANMERCEDES ZORRILLA DE LEQUERICA PUIGLETICIA ZORRILLA DE LEQUERICA PUIG
PILAR ZORRILLA DE LEQUERICA PUIG</t>
  </si>
  <si>
    <t xml:space="preserve">Relación detallada de todos los pactos parasociales comunicados (*) </t>
  </si>
  <si>
    <t>ANTONIO GALLARDO BALLART
JORGE GALLARDO BALLART,
DANIEL BRAVO ANDREU, 
MARGARET LITTLETON, 
INMOBILIARIA BRAVIOL, S.A., DANIMAR 1990, S.L., Y TODASA, S.A.U.</t>
  </si>
  <si>
    <t xml:space="preserve">SOCIETÉ AIR FRANCE
AMADELUX INVESTMENTS, S.A.R.L.
IBERIA LÍNEAS AÉREAS DE ESPAÑA, S.A.
LUFTHANSA COMMERCIAL HOLDING GMBH
DEUTSCHE LUFTHANSA AG Y AMADEUS IT HOLDING, S.A. </t>
  </si>
  <si>
    <t>DEUTSCHE LUTHANSA AG
MALTA PENSION INVESTMENT</t>
  </si>
  <si>
    <t>Deutsche Luthansa se reserva el derechos de ejercer los derechos contractuales del contrato anterior.</t>
  </si>
  <si>
    <t>GRUPO PLANETA- DE AGOSTINI, S.L.
UFA FILM UND FERNSEH, GMBH (antes RTL GROUP)</t>
  </si>
  <si>
    <t>La estabilidad accionarial de la compañía y el otorgamiento de derechos recíprocos de adquisición de sus participaciones:
- Compromiso de no control o control por un tercero de A3TV.
- Acuerdos de gestión de la sociedad y programa de retribución variable y fidelización de directivos.</t>
  </si>
  <si>
    <t>CAIXABANK, S.A.</t>
  </si>
  <si>
    <t>Es un nuevo pacto como consecuencia de la fusión por absorción de Banca Cívica por Caixabank.
Regula la libre transmisibilidad de las acciones: Las cajas se comprometen a no reducir su participación accionarial por debajo del 80% de su participación a la fecha de formalización, y el ejercicio del voto para la composición del consejo y comisiones.</t>
  </si>
  <si>
    <t>CEMENTOS MOLINS, S.A. (*)</t>
  </si>
  <si>
    <t>Pacto de sindicación de acciones y del ejercicio del derecho de voto.</t>
  </si>
  <si>
    <t>LEONOR MARCH DELGADO                                                                       GLORIA MARCH DELGADO
JUAN MARCH DELGADO
CARLOS MARCH DELGADO</t>
  </si>
  <si>
    <t>CLEMENTE FERNANDEZ GONZALEZ
PEDRO ANDRÉS CASADO VICENTE
FERMÍN HIGUERAS ROYO</t>
  </si>
  <si>
    <t>Tiene por objeto la regulación de los derechos de voto durante un plazo de cuatro (4) años a contar desde la fecha de admisión a cotización de las acciones de Fluidra y tiene igualmente por objeto la regulación de la libre transmisibilidad de las acciones</t>
  </si>
  <si>
    <t>ESTHER KOPLOWITZ ROMERO JOSEU</t>
  </si>
  <si>
    <t xml:space="preserve">MANUEL GARCÍA-DURÁN 
OTROS DIRECTIVOS DE EZENTIS
</t>
  </si>
  <si>
    <t>1) Pacto de permanencia. Se comprometen a no vender, enajenar, transmitir o disponer en modo alguno de las acciones de Martinsa Fadesa
2) Derecho de adquisición preferente
3) Se han comprometido a votar favorablemente al objeto de permitir que AGUIEIRA DE INVERSIONES, S.L. y la caja tengan derecho a nombrar cada uno un consejero en el consejo de administración de la sociedad.</t>
  </si>
  <si>
    <t>PEDRO DEL CASTILLO
ROSA OLIVER CASANOVA
MIQUEL ESCUDERO DEL CASTILLO</t>
  </si>
  <si>
    <t xml:space="preserve">TIMÓN 
RUCANDO
LIBERTAS 7
EVIEND SARL
INVERS. MENDOZA SOLANO Y 
OTROS SOCIOS DE PRISA </t>
  </si>
  <si>
    <t>RUCANDIO, S.A.
TIMON, S.A.</t>
  </si>
  <si>
    <t>IGNACIO POLANCO MORENO,  MANUEL POLANCO MORENO,  M JESÚS POLANCO MORENO, ISABEL MORENO PUNCE, MARTA LÓPEZ POLANCO, ISABEL LÓPEZ POLANCO, JAIME LOPEZ POLANCO,   LUCÍA LOPEZ POLANCO</t>
  </si>
  <si>
    <t xml:space="preserve">BILBAO VIZCAYA HOLDING, S.A
BBVA ELCANO EMPRESARIAL, SCR, S.A. DE REGIMEN
SIMPLIFICADO                                                                                                       BBVA ELCANO II EMPRESARIAL, SCR, S.A. DE REGIMEN 
SIMPLIFICADO
ARALTEC, S.L
ARAGONESAS PROMOCIÓN DE OBRAS Y CONSTRUCCIONES                                                                                                                                                                                                               </t>
  </si>
  <si>
    <t xml:space="preserve">DOLORES AGUIRRE YBARRA Y OTROS
PILAR AGUIRRE ALONSO ALLENDE
EDUARDO AGUIRRE ALONSO ALLENDE
GONZALO AGUIRRE ALONSO ALLENDE
FEDERICO LIPPERHEIDE WICKE
BELIPPER, S.L.                                                                                                           ALBORGA UNO, S.L.                                                                                             ALBORGA DOS, S.L.                                                                                              MIRVA, S.L.                                                                                                           GOAGA 1, S.L.                                                                                                          AMANDRENA, S.L.                                                                                                                                                                                                                                                                                                                                                                                                                                                                                                                                                                                                                                                                                                                                                      </t>
  </si>
  <si>
    <t>ZARDOYA OTIS, S.A.</t>
  </si>
  <si>
    <t>UNITED TECHNOLOGIES HOLDINGS, S.A.S.
EURO SYNS, S.A.</t>
  </si>
  <si>
    <t xml:space="preserve">Distribución de sociedades cotizadas según el número de miembros del consejo de administración </t>
  </si>
  <si>
    <t>Clasificacion por tipología de consejeros dentro del consejo de administración y porcentaje de consejeras en cada tipología</t>
  </si>
  <si>
    <t>Distribución de sociedades cotizadas según el número de consejeros ejecutivos</t>
  </si>
  <si>
    <t>Distribución de sociedades cotizadas según el número de consejeros dominicales</t>
  </si>
  <si>
    <t xml:space="preserve">Distribución de sociedades cotizadas según el número de consejeros independientes </t>
  </si>
  <si>
    <t>Distribución de sociedades cotizadas según el número de otros consejeros externos</t>
  </si>
  <si>
    <t>Distribución de sociedades cotizadas por el número de consejeros que han cesado a lo largo del ejercicio</t>
  </si>
  <si>
    <t xml:space="preserve">Número de consejeros según su condición por su participación en una o más sociedades cotizadas </t>
  </si>
  <si>
    <t>Distribución porcentual de consejeros según su condición por su participación en una o más sociedades cotizadas (*)</t>
  </si>
  <si>
    <t>(*)Porcentajes calculados sobre el total de personas que ocupan los cargos de consejeros de las sociedades cotizadas.</t>
  </si>
  <si>
    <t xml:space="preserve">Número de entidades en las que sus consejeros son administradores o directivos en otras entidades del grupo </t>
  </si>
  <si>
    <t xml:space="preserve">Procedimientos para consejeros </t>
  </si>
  <si>
    <t>Promedio de miembros de la comisión ejecutiva</t>
  </si>
  <si>
    <t>Promedio de miembros de la comisión de nombramientos y retribuciones</t>
  </si>
  <si>
    <t>Promedio de miembros del comité de auditoría</t>
  </si>
  <si>
    <t>Información sobre la junta general de accionistas</t>
  </si>
  <si>
    <t>operaciones vinculadas</t>
  </si>
  <si>
    <t>Porcentaje de recomendaciones del Código Unificado agrupadas por categorías y grado de cumplimiento (*)</t>
  </si>
  <si>
    <t xml:space="preserve">Miembros del consejo. Promedio de distribución por su condición </t>
  </si>
  <si>
    <t xml:space="preserve">Comisión que ha propuesto el nombramiento de consejeros nombrados o reelegidos en cada ejercicio. Distribución porcentual </t>
  </si>
  <si>
    <r>
      <t xml:space="preserve">Sociedades en las que se han producido cambios en la condición de consejeros. </t>
    </r>
    <r>
      <rPr>
        <sz val="10"/>
        <color indexed="16"/>
        <rFont val="Myriad Pro"/>
        <family val="2"/>
      </rPr>
      <t>N</t>
    </r>
    <r>
      <rPr>
        <b/>
        <sz val="10"/>
        <color indexed="16"/>
        <rFont val="Myriad Pro"/>
        <family val="2"/>
      </rPr>
      <t xml:space="preserve">úmero de consejeros que han modificado su condición </t>
    </r>
  </si>
  <si>
    <t>Atribuciones del presidente del consejo de administración. Distribución porcentual por entidades</t>
  </si>
  <si>
    <t>Promedio de años que el auditor está desarrollando su trabajo de forma ininterrumpida. Distribución por entidades</t>
  </si>
  <si>
    <t xml:space="preserve">Miembros de la comisión ejecutiva. Distribución por condición de consejeros </t>
  </si>
  <si>
    <t xml:space="preserve">Miembros de la comisión de nombramientos y retribuciones. Distribución por condición de consejeros </t>
  </si>
  <si>
    <t xml:space="preserve">Miembros del comité de auditoría. Composición por condición de consejeros </t>
  </si>
  <si>
    <t>Más de 500</t>
  </si>
  <si>
    <t>Menos de 500</t>
  </si>
  <si>
    <t>AÑO 2013</t>
  </si>
  <si>
    <t xml:space="preserve">El marco del acuerdo de inversión firmado entre Abengoa y First Reserve Corporation ,es un compromiso que regula el ejercicio de sus respectivos derechos de voto en las juntas generales de Abengoa en relación con la propuesta, nombramiento, ratificación, reelección o sustitución de un consejero en representación de First Reserve Corporation. </t>
  </si>
  <si>
    <t>Mediante acuerdo entre los accionistas indicados, de fecha 29 de mayo de 2007 se regula su actuación concertada y el ejercicio de los derechos de voto. Regulando entre otros aspectos un derecho de adquisicón preferente y de opción de compra y venta de las acciones de Almirall.</t>
  </si>
  <si>
    <t>El objeto del pacto es (i) regular la composición del consejo y comisiones del consejo (ii) regular el régimen aplicable a la transmisión de acciones y (iii) compromiso de no competencia y otras cuestiones conexas.</t>
  </si>
  <si>
    <t>ATRESMEDIA CORPORACION DE MEDIOS DE COMUNICACION, S.A.</t>
  </si>
  <si>
    <t>Declaran su intención de no alterar la representación  en el Consejo de Administración de A3TV y de no adquirir    individualmente nuevas participaciones de esta.- Establecen determinadas normas para adoptar decisiones relativas a A3TV (propuestas de designación de cargos y
representantes, pacto de no competencia, medidas a adoptar en caso de desacuerdo entre las partes, etc).</t>
  </si>
  <si>
    <t>Suscrito el pasado 27/07/06 en orden al establecimiento de un régimen de limitaciones a la libre transmisibilidad de   sus acciones en la compañía</t>
  </si>
  <si>
    <t>BANCO DE SABADELL, S.A.
LLOYDS TSB BANK PLC</t>
  </si>
  <si>
    <t xml:space="preserve">Lloyds ha adquirido el 1,816% de Sabadell como contraprestación a la adquisición por Sabadell de dos entidades financieras a Lloyds. </t>
  </si>
  <si>
    <t>EMILIO BOTIN-SANZ DE SAUTUOLA Y GARCIA DE LOS RIOS
EMILIO BOTIN-SANZ DE SAUTUOLA Y O`SHEA
ANA PATRICIA BOTIN-SANZ DE SAUTUOLA Y O`SHEA
PALOMA BOTIN-SANZ DE SAUTUOLA Y O`SHEA
CARMEN BOTIN-SANZ DE SAUTUOLA Y O`SHEA
FCO. JAVIER BOTIN-SANZ DE SAUTUOLA Y O`SHEA
SIMANCAS S.A
PUENTE SAN MIGUEL
PUENTEPUMAR, S.L.
LATIMER INVERISONES
CRONJE S.L</t>
  </si>
  <si>
    <t xml:space="preserve">LA CAIXA
FUNDACION CAJA NAVARRA
FUNDACION MONTE SAN FERNANDO
CAJA CANARIAS
CAJA BURGOS
</t>
  </si>
  <si>
    <t>DISTRIBUIDORA INTERNACIONAL DE ALIMENTACION, S.A. (*)</t>
  </si>
  <si>
    <t>CERVINA EUROPE
BLUE PARTNERS S.a.r.l.</t>
  </si>
  <si>
    <t>Se comprometen reunirse antes de las juntas/consejo para determinar una posición común.</t>
  </si>
  <si>
    <t xml:space="preserve">Situación de derechos de voto de accionistas que individualmente  no superan ninguno de ellos el 3% del capital social. </t>
  </si>
  <si>
    <t>Acuerdos adoptados entre los socios de Portman Baela S.L., conforme a los cuales, tanto la titularidad del capital como los derechos de voto de los socios de Portman Baela que sean personas jurídicas deberán en todo momento recaer en D. Rafael del Pino y Moreno y/o sus descendientes directos.</t>
  </si>
  <si>
    <t xml:space="preserve">MAPFRE, S.A.
JUAN ANTONIO VALDIVIA GERADA
ANGEL VALDIVIA GERADA
WENCESLAO LAMAS LOPEZ
WENCESLAO LAMAS FERNANDEZ </t>
  </si>
  <si>
    <t xml:space="preserve">  Contrato de accionistas de FUNESPAÑA que regula el ejercicio del voto, libre transmisibilidad de las acciones, reparto       de los puestos en el Consejo de administración.</t>
  </si>
  <si>
    <t>CAJA DE AHORROS Y PENSIONES DE BARCELONA
REPSOL. S.A.</t>
  </si>
  <si>
    <t>Pacto que regula el ejercicio de los derechos de voto y la libre transmisibilidad de las acciones.</t>
  </si>
  <si>
    <t>LIBERBANK, S.A.</t>
  </si>
  <si>
    <t>CAJASTUR
CAJA EXTREMADURA
CAJA CANTABRIA</t>
  </si>
  <si>
    <t>Los acuerdos se adoptan por mayorías, salvo para ampliaciones de capital, emisión de obligaciones, transformación-fusión-disolución y determinación del nº de consejeros.
Con lo que Cajastur tiene el control del sindicato</t>
  </si>
  <si>
    <t>AGUIERA DE INVERSIONES
BANKIA, S.A.
TASK ARENAL, S.L.</t>
  </si>
  <si>
    <t>El pacto tiene por objeto la convergencia del ejercicio del derecho de voto en las juntas generales de accionistas de la Sociedad, la vinculación de los accionistas de la Sociedad y el establecimiento de determinadas restricciones en cuanto a la libre transmisibilidad de las acciones.</t>
  </si>
  <si>
    <t>Sindicación de los derechos de voto. No regula la libre transmisibilidad de las acciones.</t>
  </si>
  <si>
    <t>NH HOTEL GROUP, S.A (*)</t>
  </si>
  <si>
    <t>HNA GROUP CO LIMITED
PONTEGADEA INVERSIONES, S.L.</t>
  </si>
  <si>
    <t>En caso de opa, un derecho de adquisición preferente por parte de HNA sobre la participación de los restantes accionistas.</t>
  </si>
  <si>
    <t xml:space="preserve">HNA GROUP CO LIMITED 
BANCO FINANCIERO Y DE AHORROS, S.A.
</t>
  </si>
  <si>
    <t>FOMENTO DE CONSTRUCCIONES Y CONTRATAS, S.A.
BANCO FINANCIERO Y DE AHORROS, S.A.</t>
  </si>
  <si>
    <t>SACYR, S.A. (*)</t>
  </si>
  <si>
    <t>TELEFONICA, S.A.</t>
  </si>
  <si>
    <t>TELEFONICA, S.A.
CHINA UNICOM</t>
  </si>
  <si>
    <t>Intercambio accionarial entre Telefónica y China Unicom.</t>
  </si>
  <si>
    <t xml:space="preserve">Convenio de sindicación de acciones con una duración de cinco años prorrogable, por años, designando como administrador unico a D. Gonzalo Soto Aguirre. Esiste una prohibición de venta de acciones salvo autorización de la mayoría de los miembros del sindicato y el compromiso de ejercitar de modo unitario los derechos politicos que deriven de las acciones sindicadas. </t>
  </si>
  <si>
    <t>Regula la sindicación del voto, que le corresponden a UTH, y la libre transmisibilidad de las acciones.</t>
  </si>
  <si>
    <t/>
  </si>
  <si>
    <t>CUADRO B17</t>
  </si>
  <si>
    <t>&gt;9</t>
  </si>
  <si>
    <t>Recomendaciones sobre el consejo de administración (7-25)</t>
  </si>
  <si>
    <t>Recomendaciones de los consejeros (26-32)</t>
  </si>
  <si>
    <t>Recomendaciones sobre las retribuciones (33-36)</t>
  </si>
  <si>
    <t>Recomendaciones de las comisiones (37-53)</t>
  </si>
  <si>
    <t>Cumple parcialmente</t>
  </si>
  <si>
    <t>No cumple</t>
  </si>
  <si>
    <t>CUADRO A07. PACTOS PARASOCIALES Y ACCIONES CONCERTADAS: DISTRIBUCIÓN POR Nº ENTIDADES, Nº DE ACUERDOS Y CAPITAL SOCIAL AFECTADO (*)</t>
  </si>
  <si>
    <t xml:space="preserve">CUADRO A08. RELACIÓN DETALLADA DE TODAS LAS ACCIONES CONCERTADAS COMUNICADAS </t>
  </si>
  <si>
    <t xml:space="preserve">CUADRO A09. RELACIÓN DETALLADA DE TODOS LOS PACTOS PARASOCIALES COMUNICADOS </t>
  </si>
  <si>
    <t xml:space="preserve">CUADRO B09. SOCIEDADES EN LAS QUE SE HAN PRODUCIDO CAMBIOS EN LA CONDICIÓN DE CONSEJEROS. NÚMERO DE CONSEJEROS QUE HAN MODIFICADO SU CONDICIÓN </t>
  </si>
  <si>
    <t>CUADRO B10. DISTRIBUCIÓN DE SOCIEDADES COTIZADAS POR EL NÚMERO DE CONSEJEROS QUE HAN CESADO A LO LARGO DEL EJERCICIO</t>
  </si>
  <si>
    <t xml:space="preserve">CUADRO B11. NÚMERO DE CONSEJEROS SEGÚN SU CONDICIÓN POR SU PARTICIPACIÓN EN UNA O MÁS SOCIEDADES COTIZADAS </t>
  </si>
  <si>
    <t>CUADRO B12. DISTRIBUCIÓN PORCENTUAL DE CONSEJEROS SEGÚN SU CONDICIÓN POR SU PARTICIPACIÓN EN UNA O MÁS SOCIEDADES COTIZADAS</t>
  </si>
  <si>
    <t xml:space="preserve">CUADRO B13. NÚMERO DE ENTIDADES EN LAS QUE SUS CONSEJEROS SON ADMINISTRADORES O DIRECTIVOS EN OTRAS ENTIDADES DEL GRUPO </t>
  </si>
  <si>
    <t>CUADRO B14. ATRIBUCIONES DEL PRESIDENTE DEL CONSEJO DE ADMINISTRACIÓN. DISTRIBUCIÓN PORCENTUAL POR ENTIDADES</t>
  </si>
  <si>
    <t xml:space="preserve">CUADRO B15. PROCEDIMIENTOS PARA CONSEJEROS </t>
  </si>
  <si>
    <t>CUADRO B16. PROMEDIO DE AÑOS QUE EL AUDITOR ESTÁ DESARROLLANDO SU TRABAJO DE FORMA ININTERRUMPIDA. DISTRIBUCIÓN POR ENTIDADES</t>
  </si>
  <si>
    <t>CUADRO B17. PROMEDIO DE MIEMBROS DE LA COMISIÓN EJECUTIVA</t>
  </si>
  <si>
    <t xml:space="preserve">CUADRO B18. MIEMBROS DE LA COMISIÓN EJECUTIVA. DISTRIBUCIÓN POR CONDICIÓN DE CONSEJEROS </t>
  </si>
  <si>
    <t>CUADRO B19. PROMEDIO DE MIEMBROS DE LA COMISIÓN DE NOMBRAMIENTOS Y RETRIBUCIONES</t>
  </si>
  <si>
    <t xml:space="preserve">CUADRO B20. MIEMBROS DE LA COMISIÓN DE NOMBRAMIENTOS Y RETRIBUCIONES. DISTRIBUCIÓN POR CONDICIÓN DE CONSEJEROS </t>
  </si>
  <si>
    <t>CUADRO B21. PROMEDIO DE MIEMBROS DEL COMITÉ DE AUDITORÍA</t>
  </si>
  <si>
    <t xml:space="preserve">CUADRO B22. MIEMBROS DEL COMITÉ DE AUDITORÍA. COMPOSICIÓN POR CONDICIÓN DE CONSEJEROS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</si>
</sst>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87" formatCode="_-* #,##0.00\ _P_t_s_-;\-* #,##0.00\ _P_t_s_-;_-* &quot;-&quot;??\ _P_t_s_-;_-@_-"/>
    <numFmt numFmtId="188" formatCode="#,##0.0"/>
    <numFmt numFmtId="190" formatCode="0.0"/>
    <numFmt numFmtId="191" formatCode="0.0%"/>
  </numFmts>
  <fonts count="34" x14ac:knownFonts="1">
    <font>
      <sz val="10"/>
      <name val="Arial"/>
    </font>
    <font>
      <sz val="10"/>
      <name val="Arial"/>
    </font>
    <font>
      <u/>
      <sz val="10"/>
      <color indexed="12"/>
      <name val="Arial"/>
      <family val="2"/>
    </font>
    <font>
      <sz val="8"/>
      <name val="Myriad Pro Light"/>
      <family val="2"/>
    </font>
    <font>
      <sz val="10"/>
      <color indexed="16"/>
      <name val="Myriad Pro Light"/>
      <family val="2"/>
    </font>
    <font>
      <sz val="10"/>
      <color indexed="61"/>
      <name val="Myriad Pro Light"/>
      <family val="2"/>
    </font>
    <font>
      <b/>
      <sz val="10"/>
      <color indexed="16"/>
      <name val="Myriad Pro Light"/>
      <family val="2"/>
    </font>
    <font>
      <b/>
      <sz val="8"/>
      <name val="Myriad Pro Light"/>
      <family val="2"/>
    </font>
    <font>
      <b/>
      <sz val="8"/>
      <color indexed="8"/>
      <name val="Myriad Pro Light"/>
      <family val="2"/>
    </font>
    <font>
      <b/>
      <sz val="8"/>
      <name val="Myriad Pro Light"/>
    </font>
    <font>
      <sz val="10"/>
      <name val="Myriad Pro Light"/>
      <family val="2"/>
    </font>
    <font>
      <sz val="12"/>
      <color indexed="16"/>
      <name val="Myriad Pro Light"/>
      <family val="2"/>
    </font>
    <font>
      <sz val="8"/>
      <name val="Arial"/>
      <family val="2"/>
    </font>
    <font>
      <sz val="10"/>
      <color indexed="16"/>
      <name val="Myriad Pro Light"/>
    </font>
    <font>
      <b/>
      <sz val="12"/>
      <color indexed="16"/>
      <name val="Myriad Pro Light"/>
      <family val="2"/>
    </font>
    <font>
      <b/>
      <sz val="10"/>
      <name val="Arial"/>
      <family val="2"/>
    </font>
    <font>
      <sz val="8"/>
      <name val="Myriad Pro Light"/>
    </font>
    <font>
      <sz val="6"/>
      <name val="Myriad Pro Light"/>
      <family val="2"/>
    </font>
    <font>
      <sz val="8"/>
      <name val="Arial"/>
      <family val="2"/>
    </font>
    <font>
      <sz val="8"/>
      <name val="Myriad Pro"/>
      <family val="2"/>
    </font>
    <font>
      <b/>
      <sz val="8"/>
      <color indexed="10"/>
      <name val="Myriad Pro Light"/>
      <family val="2"/>
    </font>
    <font>
      <sz val="10"/>
      <name val="Myriad Pro light"/>
    </font>
    <font>
      <sz val="8"/>
      <color indexed="10"/>
      <name val="Myriad Pro Light"/>
      <family val="2"/>
    </font>
    <font>
      <b/>
      <sz val="14"/>
      <name val="Myriad Pro"/>
      <family val="2"/>
    </font>
    <font>
      <b/>
      <sz val="12"/>
      <name val="Arial"/>
      <family val="2"/>
    </font>
    <font>
      <b/>
      <sz val="9"/>
      <color indexed="16"/>
      <name val="Myriad Pro"/>
      <family val="2"/>
    </font>
    <font>
      <b/>
      <sz val="10"/>
      <color indexed="16"/>
      <name val="Myriad Pro"/>
      <family val="2"/>
    </font>
    <font>
      <sz val="10"/>
      <color indexed="16"/>
      <name val="Myriad Pro"/>
      <family val="2"/>
    </font>
    <font>
      <sz val="10"/>
      <name val="Myriad Pro"/>
      <family val="2"/>
    </font>
    <font>
      <sz val="10"/>
      <name val="Arial"/>
      <family val="2"/>
    </font>
    <font>
      <b/>
      <sz val="9"/>
      <color indexed="81"/>
      <name val="Tahoma"/>
      <family val="2"/>
    </font>
    <font>
      <sz val="9"/>
      <color indexed="81"/>
      <name val="Tahoma"/>
      <family val="2"/>
    </font>
    <font>
      <b/>
      <sz val="8"/>
      <color theme="0"/>
      <name val="Myriad Pro Light"/>
      <family val="2"/>
    </font>
    <font>
      <b/>
      <sz val="8"/>
      <color theme="0"/>
      <name val="Myriad Pro Light"/>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23">
    <border>
      <left/>
      <right/>
      <top/>
      <bottom/>
      <diagonal/>
    </border>
    <border>
      <left/>
      <right/>
      <top style="thin">
        <color indexed="64"/>
      </top>
      <bottom style="thin">
        <color indexed="64"/>
      </bottom>
      <diagonal/>
    </border>
    <border>
      <left/>
      <right/>
      <top style="thin">
        <color indexed="64"/>
      </top>
      <bottom/>
      <diagonal/>
    </border>
    <border>
      <left/>
      <right/>
      <top style="thin">
        <color indexed="22"/>
      </top>
      <bottom style="thin">
        <color indexed="22"/>
      </bottom>
      <diagonal/>
    </border>
    <border>
      <left/>
      <right/>
      <top style="thin">
        <color indexed="22"/>
      </top>
      <bottom style="thin">
        <color indexed="64"/>
      </bottom>
      <diagonal/>
    </border>
    <border>
      <left/>
      <right/>
      <top/>
      <bottom style="thin">
        <color indexed="64"/>
      </bottom>
      <diagonal/>
    </border>
    <border>
      <left/>
      <right/>
      <top style="thin">
        <color indexed="64"/>
      </top>
      <bottom style="thin">
        <color indexed="22"/>
      </bottom>
      <diagonal/>
    </border>
    <border>
      <left/>
      <right/>
      <top/>
      <bottom style="thin">
        <color indexed="22"/>
      </bottom>
      <diagonal/>
    </border>
    <border>
      <left/>
      <right/>
      <top style="thin">
        <color indexed="64"/>
      </top>
      <bottom style="thin">
        <color indexed="8"/>
      </bottom>
      <diagonal/>
    </border>
    <border>
      <left/>
      <right/>
      <top style="thin">
        <color indexed="64"/>
      </top>
      <bottom style="thin">
        <color indexed="55"/>
      </bottom>
      <diagonal/>
    </border>
    <border>
      <left style="medium">
        <color indexed="64"/>
      </left>
      <right style="medium">
        <color indexed="64"/>
      </right>
      <top style="medium">
        <color indexed="64"/>
      </top>
      <bottom style="medium">
        <color indexed="64"/>
      </bottom>
      <diagonal/>
    </border>
    <border>
      <left/>
      <right/>
      <top style="thin">
        <color indexed="22"/>
      </top>
      <bottom/>
      <diagonal/>
    </border>
    <border>
      <left/>
      <right/>
      <top style="thin">
        <color indexed="8"/>
      </top>
      <bottom/>
      <diagonal/>
    </border>
    <border>
      <left/>
      <right/>
      <top style="thin">
        <color indexed="8"/>
      </top>
      <bottom style="thin">
        <color indexed="55"/>
      </bottom>
      <diagonal/>
    </border>
    <border>
      <left/>
      <right/>
      <top style="thin">
        <color indexed="55"/>
      </top>
      <bottom style="thin">
        <color indexed="64"/>
      </bottom>
      <diagonal/>
    </border>
    <border>
      <left/>
      <right/>
      <top/>
      <bottom style="thin">
        <color indexed="8"/>
      </bottom>
      <diagonal/>
    </border>
    <border>
      <left/>
      <right/>
      <top style="thin">
        <color indexed="55"/>
      </top>
      <bottom style="thin">
        <color indexed="55"/>
      </bottom>
      <diagonal/>
    </border>
    <border>
      <left/>
      <right/>
      <top style="thin">
        <color indexed="8"/>
      </top>
      <bottom style="thin">
        <color indexed="8"/>
      </bottom>
      <diagonal/>
    </border>
    <border>
      <left/>
      <right/>
      <top style="thin">
        <color theme="0" tint="-0.24994659260841701"/>
      </top>
      <bottom style="thin">
        <color theme="0" tint="-0.24994659260841701"/>
      </bottom>
      <diagonal/>
    </border>
    <border>
      <left/>
      <right/>
      <top style="thin">
        <color indexed="8"/>
      </top>
      <bottom style="thin">
        <color theme="0" tint="-0.24994659260841701"/>
      </bottom>
      <diagonal/>
    </border>
    <border>
      <left/>
      <right/>
      <top style="thin">
        <color theme="0" tint="-0.34998626667073579"/>
      </top>
      <bottom style="thin">
        <color theme="0" tint="-0.34998626667073579"/>
      </bottom>
      <diagonal/>
    </border>
    <border>
      <left/>
      <right/>
      <top style="thin">
        <color indexed="64"/>
      </top>
      <bottom style="thin">
        <color theme="0" tint="-0.24994659260841701"/>
      </bottom>
      <diagonal/>
    </border>
    <border>
      <left/>
      <right/>
      <top style="thin">
        <color theme="0" tint="-0.24994659260841701"/>
      </top>
      <bottom style="thin">
        <color indexed="64"/>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187" fontId="1" fillId="0" borderId="0" applyFont="0" applyFill="0" applyBorder="0" applyAlignment="0" applyProtection="0"/>
    <xf numFmtId="0" fontId="1" fillId="0" borderId="0"/>
    <xf numFmtId="9" fontId="1" fillId="0" borderId="0" applyFont="0" applyFill="0" applyBorder="0" applyAlignment="0" applyProtection="0"/>
  </cellStyleXfs>
  <cellXfs count="648">
    <xf numFmtId="0" fontId="0" fillId="0" borderId="0" xfId="0"/>
    <xf numFmtId="0" fontId="3" fillId="2" borderId="0" xfId="0" applyFont="1" applyFill="1"/>
    <xf numFmtId="0" fontId="7" fillId="2" borderId="1" xfId="0" applyFont="1" applyFill="1" applyBorder="1" applyAlignment="1">
      <alignment horizontal="center" vertical="center"/>
    </xf>
    <xf numFmtId="0" fontId="7" fillId="2" borderId="0" xfId="0" applyFont="1" applyFill="1"/>
    <xf numFmtId="0" fontId="7"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horizontal="right"/>
    </xf>
    <xf numFmtId="0" fontId="3" fillId="2" borderId="0" xfId="0" applyFont="1" applyFill="1" applyAlignment="1">
      <alignment horizontal="left" indent="2"/>
    </xf>
    <xf numFmtId="1" fontId="3" fillId="2" borderId="0" xfId="0" applyNumberFormat="1" applyFont="1" applyFill="1" applyAlignment="1">
      <alignment horizontal="right"/>
    </xf>
    <xf numFmtId="2" fontId="3" fillId="2" borderId="0" xfId="0" applyNumberFormat="1" applyFont="1" applyFill="1" applyAlignment="1">
      <alignment horizontal="right"/>
    </xf>
    <xf numFmtId="0" fontId="11" fillId="2" borderId="0" xfId="0" applyFont="1" applyFill="1"/>
    <xf numFmtId="0" fontId="19" fillId="2" borderId="0" xfId="0" applyFont="1" applyFill="1"/>
    <xf numFmtId="0" fontId="11" fillId="2" borderId="2" xfId="0" applyFont="1" applyFill="1" applyBorder="1"/>
    <xf numFmtId="0" fontId="10" fillId="2" borderId="2" xfId="0" applyFont="1" applyFill="1" applyBorder="1" applyAlignment="1">
      <alignment horizontal="right"/>
    </xf>
    <xf numFmtId="0" fontId="6" fillId="2" borderId="2" xfId="0" applyFont="1" applyFill="1" applyBorder="1" applyAlignment="1">
      <alignment vertical="center" wrapText="1"/>
    </xf>
    <xf numFmtId="0" fontId="0" fillId="2" borderId="2" xfId="0" applyFill="1" applyBorder="1" applyAlignment="1">
      <alignment wrapText="1"/>
    </xf>
    <xf numFmtId="190" fontId="3" fillId="2" borderId="0" xfId="0" applyNumberFormat="1" applyFont="1" applyFill="1"/>
    <xf numFmtId="0" fontId="4" fillId="2" borderId="0" xfId="0" applyFont="1" applyFill="1"/>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4"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3" fillId="2" borderId="3" xfId="0" applyFont="1" applyFill="1" applyBorder="1" applyAlignment="1" applyProtection="1">
      <alignment horizontal="left" vertical="center" indent="2"/>
      <protection locked="0"/>
    </xf>
    <xf numFmtId="0" fontId="3" fillId="2" borderId="0" xfId="0" applyFont="1" applyFill="1" applyAlignment="1">
      <alignment horizontal="center"/>
    </xf>
    <xf numFmtId="0" fontId="10" fillId="2" borderId="2" xfId="0" applyFont="1" applyFill="1" applyBorder="1" applyAlignment="1">
      <alignment horizontal="right"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3" fontId="3" fillId="2" borderId="0" xfId="0" applyNumberFormat="1" applyFont="1" applyFill="1" applyAlignment="1">
      <alignment vertical="center"/>
    </xf>
    <xf numFmtId="3" fontId="7" fillId="2" borderId="0" xfId="0" applyNumberFormat="1" applyFont="1" applyFill="1" applyAlignment="1">
      <alignment vertical="center"/>
    </xf>
    <xf numFmtId="3" fontId="3" fillId="2" borderId="0" xfId="0" applyNumberFormat="1" applyFont="1" applyFill="1"/>
    <xf numFmtId="0" fontId="17" fillId="2" borderId="0" xfId="0" applyFont="1" applyFill="1"/>
    <xf numFmtId="0" fontId="4" fillId="2" borderId="0" xfId="0" applyFont="1" applyFill="1" applyBorder="1" applyAlignment="1">
      <alignment vertical="center" wrapText="1"/>
    </xf>
    <xf numFmtId="0" fontId="7" fillId="2" borderId="5"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xf numFmtId="190" fontId="3" fillId="2" borderId="0" xfId="0" applyNumberFormat="1" applyFont="1" applyFill="1" applyAlignment="1">
      <alignment vertical="center"/>
    </xf>
    <xf numFmtId="0" fontId="4" fillId="2" borderId="0" xfId="0" applyFont="1" applyFill="1" applyAlignment="1">
      <alignment vertical="center"/>
    </xf>
    <xf numFmtId="2" fontId="3" fillId="2" borderId="0" xfId="0" applyNumberFormat="1" applyFont="1" applyFill="1"/>
    <xf numFmtId="0" fontId="7" fillId="2" borderId="0" xfId="0" applyFont="1" applyFill="1" applyBorder="1" applyAlignment="1">
      <alignment horizontal="center" vertical="center"/>
    </xf>
    <xf numFmtId="0" fontId="11" fillId="2" borderId="0" xfId="0" applyFont="1" applyFill="1" applyBorder="1" applyAlignment="1">
      <alignment horizontal="left" vertical="center" wrapText="1"/>
    </xf>
    <xf numFmtId="3" fontId="3" fillId="2" borderId="0" xfId="0" applyNumberFormat="1" applyFont="1" applyFill="1" applyAlignment="1">
      <alignment horizontal="center"/>
    </xf>
    <xf numFmtId="3" fontId="3" fillId="2" borderId="0" xfId="0" applyNumberFormat="1" applyFont="1" applyFill="1" applyAlignment="1">
      <alignment horizontal="right"/>
    </xf>
    <xf numFmtId="0" fontId="7" fillId="2" borderId="0" xfId="0" applyFont="1" applyFill="1" applyBorder="1" applyAlignment="1">
      <alignment vertical="center"/>
    </xf>
    <xf numFmtId="1" fontId="3" fillId="2" borderId="0" xfId="0" applyNumberFormat="1" applyFont="1" applyFill="1"/>
    <xf numFmtId="0" fontId="11" fillId="2" borderId="0" xfId="0" applyFont="1" applyFill="1" applyAlignment="1">
      <alignment vertical="center"/>
    </xf>
    <xf numFmtId="0" fontId="3" fillId="2" borderId="5" xfId="0" applyFont="1" applyFill="1" applyBorder="1" applyAlignment="1">
      <alignment vertical="center"/>
    </xf>
    <xf numFmtId="0" fontId="11" fillId="2" borderId="2" xfId="0" applyFont="1" applyFill="1" applyBorder="1" applyAlignment="1">
      <alignment horizontal="left" vertical="center" wrapText="1"/>
    </xf>
    <xf numFmtId="0" fontId="10" fillId="2" borderId="2" xfId="0" applyFont="1" applyFill="1" applyBorder="1" applyAlignment="1">
      <alignment horizontal="left"/>
    </xf>
    <xf numFmtId="4" fontId="3" fillId="2" borderId="0" xfId="0" applyNumberFormat="1" applyFont="1" applyFill="1"/>
    <xf numFmtId="2" fontId="3" fillId="2" borderId="0" xfId="0" applyNumberFormat="1" applyFont="1" applyFill="1" applyAlignment="1">
      <alignment wrapText="1"/>
    </xf>
    <xf numFmtId="0" fontId="11" fillId="2" borderId="0" xfId="0" applyFont="1" applyFill="1" applyBorder="1" applyAlignment="1">
      <alignment vertical="center" wrapText="1"/>
    </xf>
    <xf numFmtId="2" fontId="3" fillId="2" borderId="0" xfId="0" applyNumberFormat="1" applyFont="1" applyFill="1" applyAlignment="1">
      <alignment horizontal="left" wrapText="1"/>
    </xf>
    <xf numFmtId="9" fontId="3" fillId="2" borderId="0" xfId="5" applyFont="1" applyFill="1" applyAlignment="1">
      <alignment horizontal="right"/>
    </xf>
    <xf numFmtId="3" fontId="4" fillId="2" borderId="0" xfId="0" applyNumberFormat="1" applyFont="1" applyFill="1" applyAlignment="1">
      <alignment vertical="center"/>
    </xf>
    <xf numFmtId="0" fontId="22" fillId="2" borderId="0" xfId="0" applyFont="1" applyFill="1" applyAlignment="1">
      <alignment vertical="center"/>
    </xf>
    <xf numFmtId="0" fontId="22" fillId="2" borderId="0" xfId="0" applyFont="1" applyFill="1" applyAlignment="1">
      <alignment horizontal="right"/>
    </xf>
    <xf numFmtId="0" fontId="22" fillId="2" borderId="0" xfId="0" applyFont="1" applyFill="1"/>
    <xf numFmtId="3" fontId="3" fillId="2" borderId="0" xfId="0" applyNumberFormat="1" applyFont="1" applyFill="1" applyAlignment="1">
      <alignment horizontal="left" indent="2"/>
    </xf>
    <xf numFmtId="0" fontId="4"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3" xfId="0" applyFont="1" applyFill="1" applyBorder="1" applyAlignment="1">
      <alignment horizontal="center" vertical="center"/>
    </xf>
    <xf numFmtId="190" fontId="3" fillId="2" borderId="3" xfId="0" applyNumberFormat="1" applyFont="1" applyFill="1" applyBorder="1" applyAlignment="1">
      <alignment horizontal="center" vertical="center"/>
    </xf>
    <xf numFmtId="1" fontId="7" fillId="2" borderId="3" xfId="0" applyNumberFormat="1" applyFont="1" applyFill="1" applyBorder="1" applyAlignment="1">
      <alignment horizontal="center" vertical="center"/>
    </xf>
    <xf numFmtId="190" fontId="7" fillId="2" borderId="3" xfId="0" applyNumberFormat="1" applyFont="1" applyFill="1" applyBorder="1" applyAlignment="1">
      <alignment horizontal="center" vertical="center"/>
    </xf>
    <xf numFmtId="1" fontId="7" fillId="2" borderId="0" xfId="0" applyNumberFormat="1" applyFont="1" applyFill="1" applyBorder="1" applyAlignment="1">
      <alignment horizontal="center" vertical="center"/>
    </xf>
    <xf numFmtId="190" fontId="7" fillId="2" borderId="5" xfId="0" applyNumberFormat="1" applyFont="1" applyFill="1" applyBorder="1" applyAlignment="1">
      <alignment horizontal="center" vertical="center"/>
    </xf>
    <xf numFmtId="190" fontId="7" fillId="2" borderId="5" xfId="5" applyNumberFormat="1" applyFont="1" applyFill="1" applyBorder="1" applyAlignment="1">
      <alignment horizontal="center" vertical="center"/>
    </xf>
    <xf numFmtId="190" fontId="7" fillId="2" borderId="0"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1" fontId="3" fillId="2" borderId="3" xfId="0" applyNumberFormat="1" applyFont="1" applyFill="1" applyBorder="1" applyAlignment="1">
      <alignment horizontal="center" vertical="center"/>
    </xf>
    <xf numFmtId="3" fontId="7" fillId="2" borderId="3" xfId="0" applyNumberFormat="1" applyFont="1" applyFill="1" applyBorder="1" applyAlignment="1">
      <alignment horizontal="center" vertical="center"/>
    </xf>
    <xf numFmtId="3" fontId="7" fillId="2" borderId="4" xfId="0" applyNumberFormat="1" applyFont="1" applyFill="1" applyBorder="1" applyAlignment="1">
      <alignment horizontal="center" vertical="center"/>
    </xf>
    <xf numFmtId="190" fontId="7" fillId="2" borderId="4" xfId="0" applyNumberFormat="1" applyFont="1" applyFill="1" applyBorder="1" applyAlignment="1">
      <alignment horizontal="center" vertical="center"/>
    </xf>
    <xf numFmtId="3" fontId="7" fillId="2" borderId="5" xfId="0" applyNumberFormat="1" applyFont="1" applyFill="1" applyBorder="1" applyAlignment="1">
      <alignment horizontal="center" vertical="center"/>
    </xf>
    <xf numFmtId="1" fontId="7" fillId="2" borderId="5" xfId="0" applyNumberFormat="1" applyFont="1" applyFill="1" applyBorder="1" applyAlignment="1">
      <alignment horizontal="center" vertical="center"/>
    </xf>
    <xf numFmtId="3" fontId="7" fillId="2" borderId="6" xfId="0" applyNumberFormat="1" applyFont="1" applyFill="1" applyBorder="1" applyAlignment="1">
      <alignment horizontal="center" vertical="center"/>
    </xf>
    <xf numFmtId="3" fontId="16" fillId="2" borderId="3" xfId="0" applyNumberFormat="1" applyFont="1" applyFill="1" applyBorder="1" applyAlignment="1">
      <alignment horizontal="center" vertical="center"/>
    </xf>
    <xf numFmtId="190" fontId="3" fillId="2" borderId="2" xfId="0" applyNumberFormat="1" applyFont="1" applyFill="1" applyBorder="1" applyAlignment="1">
      <alignment horizontal="center" vertical="center"/>
    </xf>
    <xf numFmtId="0" fontId="7" fillId="2" borderId="0" xfId="0" applyFont="1" applyFill="1" applyBorder="1" applyAlignment="1" applyProtection="1">
      <alignment horizontal="center" vertical="center"/>
      <protection locked="0"/>
    </xf>
    <xf numFmtId="3" fontId="7" fillId="2" borderId="0" xfId="0" applyNumberFormat="1" applyFont="1" applyFill="1" applyBorder="1" applyAlignment="1" applyProtection="1">
      <alignment horizontal="center" vertical="center"/>
      <protection locked="0"/>
    </xf>
    <xf numFmtId="188" fontId="7" fillId="2" borderId="0"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3" fontId="3" fillId="2" borderId="3" xfId="0" applyNumberFormat="1" applyFont="1" applyFill="1" applyBorder="1" applyAlignment="1" applyProtection="1">
      <alignment horizontal="center" vertical="center"/>
      <protection locked="0"/>
    </xf>
    <xf numFmtId="188" fontId="3" fillId="2" borderId="3" xfId="0" applyNumberFormat="1"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3" fontId="7" fillId="2" borderId="4" xfId="0" applyNumberFormat="1" applyFont="1" applyFill="1" applyBorder="1" applyAlignment="1" applyProtection="1">
      <alignment horizontal="center" vertical="center"/>
      <protection locked="0"/>
    </xf>
    <xf numFmtId="188" fontId="7" fillId="2" borderId="4" xfId="0" applyNumberFormat="1" applyFont="1" applyFill="1" applyBorder="1" applyAlignment="1" applyProtection="1">
      <alignment horizontal="center" vertical="center"/>
      <protection locked="0"/>
    </xf>
    <xf numFmtId="3" fontId="7" fillId="2" borderId="0" xfId="0" applyNumberFormat="1" applyFont="1" applyFill="1" applyBorder="1" applyAlignment="1" applyProtection="1">
      <alignment vertical="center"/>
      <protection locked="0"/>
    </xf>
    <xf numFmtId="188" fontId="7" fillId="2" borderId="0" xfId="0" applyNumberFormat="1" applyFont="1" applyFill="1" applyBorder="1" applyAlignment="1" applyProtection="1">
      <alignment vertical="center"/>
      <protection locked="0"/>
    </xf>
    <xf numFmtId="188" fontId="3" fillId="2" borderId="3" xfId="0" applyNumberFormat="1" applyFont="1" applyFill="1" applyBorder="1" applyAlignment="1">
      <alignment horizontal="center" vertical="center"/>
    </xf>
    <xf numFmtId="3" fontId="9" fillId="2" borderId="5" xfId="0" applyNumberFormat="1" applyFont="1" applyFill="1" applyBorder="1" applyAlignment="1">
      <alignment horizontal="center" vertical="center"/>
    </xf>
    <xf numFmtId="1" fontId="9" fillId="2" borderId="5" xfId="0" applyNumberFormat="1" applyFont="1" applyFill="1" applyBorder="1" applyAlignment="1">
      <alignment horizontal="center" vertical="center"/>
    </xf>
    <xf numFmtId="190" fontId="7" fillId="2" borderId="6" xfId="0" applyNumberFormat="1" applyFont="1" applyFill="1" applyBorder="1" applyAlignment="1">
      <alignment horizontal="center" vertical="center"/>
    </xf>
    <xf numFmtId="3" fontId="9" fillId="2" borderId="3" xfId="0" applyNumberFormat="1" applyFont="1" applyFill="1" applyBorder="1" applyAlignment="1">
      <alignment horizontal="center" vertical="center"/>
    </xf>
    <xf numFmtId="1" fontId="9" fillId="2" borderId="3"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3" fillId="2" borderId="5" xfId="0" applyFont="1" applyFill="1" applyBorder="1"/>
    <xf numFmtId="0" fontId="3" fillId="2" borderId="3" xfId="0" applyFont="1" applyFill="1" applyBorder="1" applyAlignment="1">
      <alignment vertical="center"/>
    </xf>
    <xf numFmtId="0" fontId="3" fillId="2" borderId="0" xfId="0" applyFont="1" applyFill="1" applyBorder="1" applyAlignment="1">
      <alignment horizontal="left" vertical="center" wrapText="1"/>
    </xf>
    <xf numFmtId="0" fontId="10" fillId="2" borderId="0" xfId="0" applyFont="1" applyFill="1"/>
    <xf numFmtId="0" fontId="10" fillId="2" borderId="0" xfId="0" applyFont="1" applyFill="1" applyAlignment="1">
      <alignment horizontal="right"/>
    </xf>
    <xf numFmtId="0" fontId="10" fillId="2" borderId="0" xfId="0" applyFont="1" applyFill="1" applyAlignment="1">
      <alignment horizontal="center"/>
    </xf>
    <xf numFmtId="0" fontId="10" fillId="2" borderId="0" xfId="0" applyFont="1" applyFill="1" applyAlignment="1">
      <alignment vertical="center"/>
    </xf>
    <xf numFmtId="188" fontId="9" fillId="2" borderId="3" xfId="0"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right" vertical="center"/>
    </xf>
    <xf numFmtId="190" fontId="3" fillId="2" borderId="0" xfId="0" applyNumberFormat="1" applyFont="1" applyFill="1" applyAlignment="1">
      <alignment horizontal="right" vertical="center"/>
    </xf>
    <xf numFmtId="3" fontId="3" fillId="2" borderId="0" xfId="0" applyNumberFormat="1" applyFont="1" applyFill="1" applyAlignment="1">
      <alignment horizontal="right" vertical="center"/>
    </xf>
    <xf numFmtId="190" fontId="11" fillId="2" borderId="0" xfId="0" applyNumberFormat="1" applyFont="1" applyFill="1" applyAlignment="1">
      <alignment vertical="center"/>
    </xf>
    <xf numFmtId="0" fontId="3" fillId="2" borderId="2" xfId="0" applyFont="1" applyFill="1" applyBorder="1" applyAlignment="1">
      <alignment vertical="center"/>
    </xf>
    <xf numFmtId="190" fontId="3" fillId="2" borderId="2" xfId="0" applyNumberFormat="1" applyFont="1" applyFill="1" applyBorder="1" applyAlignment="1">
      <alignment horizontal="right" vertical="center"/>
    </xf>
    <xf numFmtId="0" fontId="7" fillId="2" borderId="0" xfId="0" applyFont="1" applyFill="1" applyBorder="1" applyAlignment="1" applyProtection="1">
      <alignment vertical="center" wrapText="1"/>
    </xf>
    <xf numFmtId="0" fontId="9" fillId="2" borderId="1" xfId="0" applyFont="1" applyFill="1" applyBorder="1" applyAlignment="1">
      <alignment horizontal="center" vertical="center"/>
    </xf>
    <xf numFmtId="0" fontId="3" fillId="2" borderId="0" xfId="0" applyFont="1" applyFill="1" applyAlignment="1">
      <alignment horizontal="left" vertical="center" indent="2"/>
    </xf>
    <xf numFmtId="3" fontId="3" fillId="2" borderId="0" xfId="0" applyNumberFormat="1" applyFont="1" applyFill="1" applyAlignment="1">
      <alignment horizontal="center" vertical="center"/>
    </xf>
    <xf numFmtId="0" fontId="22" fillId="2" borderId="0" xfId="0" applyFont="1" applyFill="1" applyAlignment="1">
      <alignment horizontal="right" vertical="center"/>
    </xf>
    <xf numFmtId="191" fontId="10" fillId="2" borderId="0" xfId="0" applyNumberFormat="1" applyFont="1" applyFill="1" applyAlignment="1">
      <alignment horizontal="right" vertical="center" indent="1"/>
    </xf>
    <xf numFmtId="0" fontId="10" fillId="2" borderId="0" xfId="0" applyFont="1" applyFill="1" applyAlignment="1">
      <alignment horizontal="right" vertical="center"/>
    </xf>
    <xf numFmtId="0" fontId="10" fillId="2" borderId="0" xfId="0" applyFont="1" applyFill="1" applyBorder="1" applyAlignment="1">
      <alignment horizontal="center" vertical="center"/>
    </xf>
    <xf numFmtId="0" fontId="10" fillId="2" borderId="0" xfId="0" applyFont="1" applyFill="1" applyAlignment="1">
      <alignment horizontal="center" vertical="center"/>
    </xf>
    <xf numFmtId="191" fontId="10" fillId="2" borderId="0" xfId="0" applyNumberFormat="1" applyFont="1" applyFill="1" applyAlignment="1">
      <alignment horizontal="right" vertical="center"/>
    </xf>
    <xf numFmtId="4" fontId="10" fillId="2" borderId="0" xfId="0" applyNumberFormat="1" applyFont="1" applyFill="1" applyAlignment="1">
      <alignment horizontal="right" indent="1"/>
    </xf>
    <xf numFmtId="4" fontId="7" fillId="2" borderId="5" xfId="0" applyNumberFormat="1" applyFont="1" applyFill="1" applyBorder="1" applyAlignment="1">
      <alignment horizontal="center" vertical="center" wrapText="1"/>
    </xf>
    <xf numFmtId="0" fontId="10" fillId="2" borderId="0" xfId="0" applyFont="1" applyFill="1" applyAlignment="1">
      <alignment vertical="top"/>
    </xf>
    <xf numFmtId="14" fontId="19" fillId="2" borderId="0" xfId="4" applyNumberFormat="1" applyFont="1" applyFill="1" applyBorder="1" applyAlignment="1">
      <alignment horizontal="left" vertical="center" wrapText="1"/>
    </xf>
    <xf numFmtId="190" fontId="19" fillId="2" borderId="0" xfId="4" applyNumberFormat="1" applyFont="1" applyFill="1" applyBorder="1" applyAlignment="1">
      <alignment horizontal="center" vertical="center" wrapText="1"/>
    </xf>
    <xf numFmtId="0" fontId="10" fillId="2" borderId="0" xfId="0" applyFont="1" applyFill="1" applyBorder="1" applyAlignment="1">
      <alignment vertical="top"/>
    </xf>
    <xf numFmtId="0" fontId="3" fillId="2" borderId="0" xfId="0" applyFont="1" applyFill="1" applyBorder="1" applyAlignment="1">
      <alignment vertical="center" wrapText="1"/>
    </xf>
    <xf numFmtId="0" fontId="19" fillId="2" borderId="0" xfId="4" applyFont="1" applyFill="1" applyBorder="1" applyAlignment="1">
      <alignment vertical="top" wrapText="1"/>
    </xf>
    <xf numFmtId="188" fontId="3" fillId="2" borderId="0" xfId="0" applyNumberFormat="1" applyFont="1" applyFill="1"/>
    <xf numFmtId="2" fontId="7" fillId="2" borderId="0" xfId="0" applyNumberFormat="1" applyFont="1" applyFill="1" applyBorder="1" applyAlignment="1">
      <alignment horizontal="center" vertical="center" wrapText="1"/>
    </xf>
    <xf numFmtId="0" fontId="4" fillId="2" borderId="2" xfId="0" applyFont="1" applyFill="1" applyBorder="1"/>
    <xf numFmtId="0" fontId="3" fillId="2" borderId="0" xfId="0" applyFont="1" applyFill="1" applyBorder="1" applyAlignment="1">
      <alignment horizontal="left" wrapText="1"/>
    </xf>
    <xf numFmtId="0" fontId="0" fillId="2" borderId="0" xfId="0" applyFill="1" applyBorder="1" applyAlignment="1">
      <alignment horizontal="left" wrapText="1"/>
    </xf>
    <xf numFmtId="0" fontId="6" fillId="2" borderId="2" xfId="0" applyFont="1" applyFill="1" applyBorder="1" applyAlignment="1">
      <alignment horizontal="left" vertical="center" wrapText="1"/>
    </xf>
    <xf numFmtId="0" fontId="6" fillId="2" borderId="0" xfId="0" applyFont="1" applyFill="1" applyAlignment="1">
      <alignment horizontal="left" vertical="center" wrapText="1"/>
    </xf>
    <xf numFmtId="0" fontId="4" fillId="2" borderId="0" xfId="0" applyFont="1" applyFill="1" applyAlignment="1">
      <alignment vertical="center" wrapText="1"/>
    </xf>
    <xf numFmtId="0" fontId="7" fillId="2" borderId="0" xfId="0" applyFont="1" applyFill="1" applyAlignment="1">
      <alignment horizontal="left" vertical="center" wrapText="1"/>
    </xf>
    <xf numFmtId="0" fontId="3" fillId="2" borderId="0" xfId="0" applyFont="1" applyFill="1" applyAlignment="1">
      <alignment vertical="center" wrapText="1"/>
    </xf>
    <xf numFmtId="0" fontId="7" fillId="2" borderId="2" xfId="0" applyFont="1" applyFill="1" applyBorder="1" applyAlignment="1">
      <alignment horizontal="right" vertical="center"/>
    </xf>
    <xf numFmtId="0" fontId="7" fillId="2" borderId="5" xfId="0" applyFont="1" applyFill="1" applyBorder="1" applyAlignment="1">
      <alignment horizontal="right" vertical="center"/>
    </xf>
    <xf numFmtId="1" fontId="7" fillId="2" borderId="0" xfId="0" applyNumberFormat="1" applyFont="1" applyFill="1" applyAlignment="1">
      <alignment vertical="center"/>
    </xf>
    <xf numFmtId="0" fontId="7" fillId="2" borderId="5" xfId="0" applyFont="1" applyFill="1" applyBorder="1" applyAlignment="1">
      <alignment vertical="center"/>
    </xf>
    <xf numFmtId="190" fontId="3" fillId="2" borderId="0" xfId="0" applyNumberFormat="1" applyFont="1" applyFill="1" applyAlignment="1">
      <alignment wrapText="1"/>
    </xf>
    <xf numFmtId="190" fontId="3" fillId="2" borderId="0" xfId="0" applyNumberFormat="1" applyFont="1" applyFill="1" applyAlignment="1">
      <alignment horizontal="right"/>
    </xf>
    <xf numFmtId="190" fontId="4" fillId="2" borderId="0" xfId="0" applyNumberFormat="1" applyFont="1" applyFill="1" applyBorder="1" applyAlignment="1">
      <alignment vertical="center" wrapText="1"/>
    </xf>
    <xf numFmtId="190" fontId="4" fillId="2" borderId="0" xfId="0" applyNumberFormat="1" applyFont="1" applyFill="1"/>
    <xf numFmtId="190" fontId="6" fillId="2" borderId="2" xfId="0" applyNumberFormat="1" applyFont="1" applyFill="1" applyBorder="1" applyAlignment="1">
      <alignment vertical="center" wrapText="1"/>
    </xf>
    <xf numFmtId="0" fontId="7" fillId="2" borderId="7" xfId="0" applyFont="1" applyFill="1" applyBorder="1" applyAlignment="1">
      <alignment vertical="center"/>
    </xf>
    <xf numFmtId="0" fontId="7" fillId="2" borderId="3" xfId="0" applyFont="1" applyFill="1" applyBorder="1" applyAlignment="1">
      <alignment vertical="center"/>
    </xf>
    <xf numFmtId="0" fontId="4" fillId="2" borderId="0" xfId="0" applyFont="1" applyFill="1" applyAlignment="1">
      <alignment horizontal="center"/>
    </xf>
    <xf numFmtId="0" fontId="3" fillId="2" borderId="1" xfId="0" applyFont="1" applyFill="1" applyBorder="1" applyAlignment="1">
      <alignment horizontal="center" vertical="center"/>
    </xf>
    <xf numFmtId="0" fontId="7" fillId="2" borderId="6" xfId="0" applyFont="1" applyFill="1" applyBorder="1" applyAlignment="1">
      <alignment vertical="center"/>
    </xf>
    <xf numFmtId="191" fontId="3" fillId="2" borderId="0" xfId="5" applyNumberFormat="1" applyFont="1" applyFill="1"/>
    <xf numFmtId="188" fontId="3" fillId="2" borderId="0" xfId="0" applyNumberFormat="1" applyFont="1" applyFill="1" applyAlignment="1">
      <alignment horizontal="left" indent="2"/>
    </xf>
    <xf numFmtId="190" fontId="3" fillId="2" borderId="0" xfId="0" applyNumberFormat="1" applyFont="1" applyFill="1" applyBorder="1"/>
    <xf numFmtId="190" fontId="4" fillId="2" borderId="0" xfId="0" applyNumberFormat="1" applyFont="1" applyFill="1" applyBorder="1" applyAlignment="1">
      <alignment horizontal="left" vertical="center" wrapText="1"/>
    </xf>
    <xf numFmtId="0" fontId="7"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center"/>
    </xf>
    <xf numFmtId="0" fontId="6" fillId="2" borderId="0" xfId="0" applyFont="1" applyFill="1" applyAlignment="1">
      <alignment vertical="center" wrapText="1"/>
    </xf>
    <xf numFmtId="9" fontId="3" fillId="2" borderId="0" xfId="5" applyFont="1" applyFill="1"/>
    <xf numFmtId="190" fontId="22" fillId="2" borderId="0" xfId="0" applyNumberFormat="1" applyFont="1" applyFill="1"/>
    <xf numFmtId="190" fontId="3" fillId="2" borderId="0" xfId="0" applyNumberFormat="1" applyFont="1" applyFill="1" applyAlignment="1">
      <alignment horizontal="center"/>
    </xf>
    <xf numFmtId="190" fontId="4" fillId="2" borderId="0" xfId="0" applyNumberFormat="1" applyFont="1" applyFill="1" applyBorder="1" applyAlignment="1">
      <alignment horizontal="center" vertical="center" wrapText="1"/>
    </xf>
    <xf numFmtId="0" fontId="4" fillId="2" borderId="0" xfId="0" applyFont="1" applyFill="1" applyBorder="1"/>
    <xf numFmtId="0" fontId="0" fillId="2" borderId="0" xfId="0" applyFill="1" applyAlignment="1">
      <alignment wrapText="1"/>
    </xf>
    <xf numFmtId="190" fontId="3" fillId="2" borderId="0" xfId="0" applyNumberFormat="1" applyFont="1" applyFill="1" applyBorder="1" applyAlignment="1">
      <alignment horizontal="center"/>
    </xf>
    <xf numFmtId="190" fontId="4" fillId="2" borderId="0" xfId="0" applyNumberFormat="1" applyFont="1" applyFill="1" applyAlignment="1">
      <alignment vertical="center"/>
    </xf>
    <xf numFmtId="190" fontId="22" fillId="2" borderId="0" xfId="0" applyNumberFormat="1" applyFont="1" applyFill="1" applyAlignment="1">
      <alignment vertical="center"/>
    </xf>
    <xf numFmtId="0" fontId="10" fillId="2" borderId="0" xfId="0" applyFont="1" applyFill="1" applyBorder="1" applyAlignment="1">
      <alignment horizontal="right" vertical="center"/>
    </xf>
    <xf numFmtId="0" fontId="3" fillId="2" borderId="3" xfId="0" applyFont="1" applyFill="1" applyBorder="1" applyAlignment="1">
      <alignment horizontal="left" vertical="center" indent="1"/>
    </xf>
    <xf numFmtId="0" fontId="3" fillId="2" borderId="4" xfId="0" applyFont="1" applyFill="1" applyBorder="1" applyAlignment="1">
      <alignment horizontal="left" vertical="center" indent="1"/>
    </xf>
    <xf numFmtId="1" fontId="3" fillId="2" borderId="0" xfId="0" applyNumberFormat="1" applyFont="1" applyFill="1" applyBorder="1" applyAlignment="1">
      <alignment horizontal="right"/>
    </xf>
    <xf numFmtId="2" fontId="3" fillId="2" borderId="0" xfId="0" applyNumberFormat="1" applyFont="1" applyFill="1" applyBorder="1"/>
    <xf numFmtId="0" fontId="22" fillId="2" borderId="0" xfId="0" applyFont="1" applyFill="1" applyAlignment="1">
      <alignment horizontal="left" indent="2"/>
    </xf>
    <xf numFmtId="0" fontId="4" fillId="2" borderId="2" xfId="0" applyFont="1" applyFill="1" applyBorder="1" applyAlignment="1">
      <alignment horizontal="right" vertical="center"/>
    </xf>
    <xf numFmtId="0" fontId="3" fillId="2" borderId="6" xfId="0" applyFont="1" applyFill="1" applyBorder="1" applyAlignment="1">
      <alignment horizontal="center" vertical="center"/>
    </xf>
    <xf numFmtId="0" fontId="3" fillId="2" borderId="0" xfId="0" applyFont="1" applyFill="1" applyAlignment="1">
      <alignment horizontal="center" wrapText="1"/>
    </xf>
    <xf numFmtId="190" fontId="3" fillId="2" borderId="0" xfId="0" applyNumberFormat="1" applyFont="1" applyFill="1" applyAlignment="1">
      <alignment horizontal="center" wrapText="1"/>
    </xf>
    <xf numFmtId="0" fontId="0" fillId="2" borderId="0" xfId="0" applyFill="1"/>
    <xf numFmtId="0" fontId="11" fillId="2" borderId="0" xfId="0" applyFont="1" applyFill="1" applyAlignment="1"/>
    <xf numFmtId="0" fontId="14" fillId="2" borderId="0" xfId="0" applyFont="1" applyFill="1" applyAlignment="1">
      <alignment vertical="center" wrapText="1"/>
    </xf>
    <xf numFmtId="0" fontId="14" fillId="2" borderId="0" xfId="0" applyFont="1" applyFill="1" applyAlignment="1">
      <alignment horizontal="left" vertical="center" wrapText="1"/>
    </xf>
    <xf numFmtId="0" fontId="3" fillId="2" borderId="0" xfId="0" applyFont="1" applyFill="1" applyBorder="1" applyAlignment="1">
      <alignment horizontal="center" wrapText="1"/>
    </xf>
    <xf numFmtId="0" fontId="22" fillId="2" borderId="0" xfId="0" applyFont="1" applyFill="1" applyAlignment="1">
      <alignment horizontal="center"/>
    </xf>
    <xf numFmtId="0" fontId="7" fillId="2" borderId="2" xfId="0" applyFont="1" applyFill="1" applyBorder="1" applyAlignment="1">
      <alignment vertical="center" wrapText="1"/>
    </xf>
    <xf numFmtId="0" fontId="15"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3" xfId="0" applyFont="1" applyFill="1" applyBorder="1" applyAlignment="1">
      <alignment vertical="center" wrapText="1"/>
    </xf>
    <xf numFmtId="0" fontId="7" fillId="2" borderId="0" xfId="0" applyFont="1" applyFill="1" applyBorder="1" applyAlignment="1">
      <alignment vertical="center" wrapText="1"/>
    </xf>
    <xf numFmtId="3" fontId="7" fillId="2" borderId="1" xfId="0" applyNumberFormat="1" applyFont="1" applyFill="1" applyBorder="1" applyAlignment="1">
      <alignment horizontal="center" vertical="center"/>
    </xf>
    <xf numFmtId="2" fontId="3" fillId="2" borderId="0" xfId="0" applyNumberFormat="1" applyFont="1" applyFill="1" applyAlignment="1">
      <alignment horizontal="center"/>
    </xf>
    <xf numFmtId="0" fontId="11" fillId="2" borderId="0" xfId="0" applyFont="1" applyFill="1" applyBorder="1"/>
    <xf numFmtId="0" fontId="11" fillId="2" borderId="0" xfId="0" applyFont="1" applyFill="1" applyBorder="1" applyAlignment="1" applyProtection="1">
      <alignment horizontal="left" vertical="center" wrapText="1"/>
      <protection locked="0"/>
    </xf>
    <xf numFmtId="3" fontId="3" fillId="2" borderId="0" xfId="0" applyNumberFormat="1" applyFont="1" applyFill="1" applyBorder="1" applyAlignment="1" applyProtection="1">
      <alignment horizontal="right"/>
      <protection locked="0"/>
    </xf>
    <xf numFmtId="1" fontId="3" fillId="2" borderId="0" xfId="0" applyNumberFormat="1" applyFont="1" applyFill="1" applyAlignment="1">
      <alignment vertical="center"/>
    </xf>
    <xf numFmtId="1" fontId="3" fillId="2" borderId="0" xfId="0" applyNumberFormat="1" applyFont="1" applyFill="1" applyAlignment="1">
      <alignment horizontal="left" indent="2"/>
    </xf>
    <xf numFmtId="0" fontId="14" fillId="2" borderId="2" xfId="0" applyFont="1" applyFill="1" applyBorder="1" applyAlignment="1">
      <alignment horizontal="left" vertical="center" wrapText="1"/>
    </xf>
    <xf numFmtId="0" fontId="10" fillId="2" borderId="2" xfId="0" applyFont="1" applyFill="1" applyBorder="1" applyAlignment="1">
      <alignment vertical="center"/>
    </xf>
    <xf numFmtId="3" fontId="22" fillId="2" borderId="0" xfId="0" applyNumberFormat="1" applyFont="1" applyFill="1" applyAlignment="1">
      <alignment horizontal="right"/>
    </xf>
    <xf numFmtId="1" fontId="22" fillId="2" borderId="0" xfId="0" applyNumberFormat="1" applyFont="1" applyFill="1" applyAlignment="1">
      <alignment horizontal="right"/>
    </xf>
    <xf numFmtId="1" fontId="7" fillId="2" borderId="0" xfId="0" applyNumberFormat="1" applyFont="1" applyFill="1" applyAlignment="1">
      <alignment horizontal="right"/>
    </xf>
    <xf numFmtId="2" fontId="3" fillId="2" borderId="0" xfId="0" applyNumberFormat="1" applyFont="1" applyFill="1" applyAlignment="1">
      <alignment horizontal="center" vertical="center" wrapText="1"/>
    </xf>
    <xf numFmtId="2" fontId="3" fillId="2" borderId="0" xfId="0" applyNumberFormat="1" applyFont="1" applyFill="1" applyAlignment="1">
      <alignment vertical="center" wrapText="1"/>
    </xf>
    <xf numFmtId="1" fontId="3" fillId="2" borderId="0" xfId="0" applyNumberFormat="1" applyFont="1" applyFill="1" applyAlignment="1">
      <alignment horizontal="center" vertical="center"/>
    </xf>
    <xf numFmtId="0" fontId="11" fillId="2" borderId="2" xfId="0" applyFont="1" applyFill="1" applyBorder="1" applyAlignment="1">
      <alignment vertical="center"/>
    </xf>
    <xf numFmtId="0" fontId="3" fillId="2" borderId="2" xfId="0" applyFont="1" applyFill="1" applyBorder="1" applyAlignment="1">
      <alignment horizontal="center" vertical="center"/>
    </xf>
    <xf numFmtId="2" fontId="3" fillId="2" borderId="0" xfId="0" applyNumberFormat="1" applyFont="1" applyFill="1" applyAlignment="1">
      <alignment vertical="center"/>
    </xf>
    <xf numFmtId="0" fontId="12" fillId="2" borderId="0" xfId="0" applyFont="1" applyFill="1" applyBorder="1" applyAlignment="1"/>
    <xf numFmtId="0" fontId="12" fillId="2" borderId="5" xfId="0" applyFont="1" applyFill="1" applyBorder="1" applyAlignment="1"/>
    <xf numFmtId="2" fontId="22" fillId="2" borderId="0" xfId="0" applyNumberFormat="1" applyFont="1" applyFill="1"/>
    <xf numFmtId="0" fontId="7" fillId="2" borderId="0" xfId="0" applyFont="1" applyFill="1" applyAlignment="1">
      <alignment horizontal="center"/>
    </xf>
    <xf numFmtId="190" fontId="3" fillId="2" borderId="0" xfId="0" applyNumberFormat="1" applyFont="1" applyFill="1" applyAlignment="1">
      <alignment horizontal="left" indent="2"/>
    </xf>
    <xf numFmtId="0" fontId="6" fillId="2" borderId="0" xfId="0" applyFont="1" applyFill="1" applyAlignment="1">
      <alignment horizontal="left" wrapText="1"/>
    </xf>
    <xf numFmtId="0" fontId="11" fillId="2" borderId="0" xfId="0" applyFont="1" applyFill="1" applyAlignment="1">
      <alignment horizontal="left" wrapText="1"/>
    </xf>
    <xf numFmtId="0" fontId="5" fillId="2" borderId="0" xfId="0" applyFont="1" applyFill="1"/>
    <xf numFmtId="0" fontId="5" fillId="2" borderId="2" xfId="0" applyFont="1" applyFill="1" applyBorder="1"/>
    <xf numFmtId="0" fontId="4" fillId="2" borderId="0" xfId="0" applyFont="1" applyFill="1" applyBorder="1" applyProtection="1">
      <protection locked="0" hidden="1"/>
    </xf>
    <xf numFmtId="0" fontId="3" fillId="2" borderId="0" xfId="0" applyFont="1" applyFill="1" applyProtection="1">
      <protection hidden="1"/>
    </xf>
    <xf numFmtId="0" fontId="5" fillId="2" borderId="0" xfId="0" applyFont="1" applyFill="1" applyProtection="1">
      <protection hidden="1"/>
    </xf>
    <xf numFmtId="0" fontId="5" fillId="2" borderId="2" xfId="0" applyFont="1" applyFill="1" applyBorder="1" applyProtection="1">
      <protection hidden="1"/>
    </xf>
    <xf numFmtId="0" fontId="3" fillId="2" borderId="0" xfId="0" applyFont="1" applyFill="1" applyProtection="1">
      <protection locked="0"/>
    </xf>
    <xf numFmtId="0" fontId="3" fillId="2" borderId="0" xfId="0" applyFont="1" applyFill="1" applyAlignment="1" applyProtection="1">
      <alignment horizontal="right"/>
      <protection locked="0"/>
    </xf>
    <xf numFmtId="3" fontId="3" fillId="2" borderId="0" xfId="0" applyNumberFormat="1" applyFont="1" applyFill="1" applyAlignment="1" applyProtection="1">
      <alignment horizontal="right"/>
      <protection locked="0"/>
    </xf>
    <xf numFmtId="0" fontId="3"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vertical="center" wrapText="1"/>
      <protection locked="0"/>
    </xf>
    <xf numFmtId="0" fontId="3" fillId="2" borderId="5" xfId="0" applyFont="1" applyFill="1" applyBorder="1" applyAlignment="1" applyProtection="1">
      <alignment horizontal="center" vertical="center"/>
      <protection locked="0"/>
    </xf>
    <xf numFmtId="3" fontId="3" fillId="2" borderId="0" xfId="0" applyNumberFormat="1" applyFont="1" applyFill="1" applyAlignment="1" applyProtection="1">
      <alignment vertical="center"/>
      <protection hidden="1"/>
    </xf>
    <xf numFmtId="191" fontId="3" fillId="2" borderId="0" xfId="5" applyNumberFormat="1" applyFont="1" applyFill="1" applyAlignment="1">
      <alignment vertical="center"/>
    </xf>
    <xf numFmtId="0" fontId="3" fillId="2" borderId="0" xfId="0" applyFont="1" applyFill="1" applyAlignment="1" applyProtection="1">
      <alignment vertical="center"/>
      <protection hidden="1"/>
    </xf>
    <xf numFmtId="191" fontId="3" fillId="2" borderId="0" xfId="5" applyNumberFormat="1" applyFont="1" applyFill="1" applyAlignment="1" applyProtection="1">
      <alignment vertical="center"/>
      <protection hidden="1"/>
    </xf>
    <xf numFmtId="9" fontId="3" fillId="2" borderId="0" xfId="5" applyFont="1" applyFill="1" applyAlignment="1" applyProtection="1">
      <alignment vertical="center"/>
      <protection hidden="1"/>
    </xf>
    <xf numFmtId="191" fontId="3" fillId="2" borderId="0" xfId="5" applyNumberFormat="1" applyFont="1" applyFill="1" applyAlignment="1">
      <alignment horizontal="right"/>
    </xf>
    <xf numFmtId="49" fontId="3" fillId="2" borderId="0" xfId="0" applyNumberFormat="1" applyFont="1" applyFill="1"/>
    <xf numFmtId="2" fontId="22" fillId="2" borderId="0" xfId="0" applyNumberFormat="1" applyFont="1" applyFill="1" applyAlignment="1">
      <alignment horizontal="right"/>
    </xf>
    <xf numFmtId="190" fontId="8" fillId="2" borderId="0" xfId="0" applyNumberFormat="1" applyFont="1" applyFill="1" applyBorder="1" applyAlignment="1">
      <alignment horizontal="right" vertical="center"/>
    </xf>
    <xf numFmtId="190" fontId="3" fillId="2" borderId="0" xfId="0" applyNumberFormat="1" applyFont="1" applyFill="1" applyBorder="1" applyAlignment="1">
      <alignment horizontal="right" vertical="center"/>
    </xf>
    <xf numFmtId="0" fontId="19" fillId="0" borderId="5" xfId="4" applyFont="1" applyFill="1" applyBorder="1" applyAlignment="1">
      <alignment horizontal="left" vertical="center" wrapText="1"/>
    </xf>
    <xf numFmtId="3"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190" fontId="7" fillId="0" borderId="6" xfId="0" applyNumberFormat="1" applyFont="1" applyFill="1" applyBorder="1" applyAlignment="1">
      <alignment horizontal="center" vertical="center"/>
    </xf>
    <xf numFmtId="1" fontId="7" fillId="0" borderId="6" xfId="0" applyNumberFormat="1" applyFont="1" applyFill="1" applyBorder="1" applyAlignment="1">
      <alignment horizontal="center" vertical="center"/>
    </xf>
    <xf numFmtId="0" fontId="3" fillId="0" borderId="3" xfId="0" applyFont="1" applyFill="1" applyBorder="1" applyAlignment="1">
      <alignment horizontal="center" vertical="center"/>
    </xf>
    <xf numFmtId="190" fontId="3" fillId="0" borderId="3"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7" fillId="0" borderId="3" xfId="0" applyFont="1" applyFill="1" applyBorder="1" applyAlignment="1">
      <alignment horizontal="center" vertical="center"/>
    </xf>
    <xf numFmtId="190" fontId="7" fillId="0" borderId="3"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1" fontId="7" fillId="0" borderId="3"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190" fontId="7" fillId="0" borderId="5" xfId="0" applyNumberFormat="1" applyFont="1" applyFill="1" applyBorder="1" applyAlignment="1">
      <alignment horizontal="center" vertical="center"/>
    </xf>
    <xf numFmtId="1" fontId="7" fillId="0" borderId="5" xfId="0" applyNumberFormat="1"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Fill="1" applyBorder="1" applyAlignment="1">
      <alignment horizontal="center" vertical="center"/>
    </xf>
    <xf numFmtId="0" fontId="3" fillId="0" borderId="0" xfId="0" applyFont="1" applyFill="1" applyAlignment="1">
      <alignment horizontal="right" vertical="center"/>
    </xf>
    <xf numFmtId="190" fontId="3" fillId="0" borderId="0" xfId="0" applyNumberFormat="1" applyFont="1" applyFill="1" applyAlignment="1">
      <alignment horizontal="right" vertical="center"/>
    </xf>
    <xf numFmtId="190" fontId="7" fillId="0" borderId="0" xfId="0" applyNumberFormat="1" applyFont="1" applyFill="1" applyBorder="1" applyAlignment="1">
      <alignment horizontal="center" vertical="center"/>
    </xf>
    <xf numFmtId="3" fontId="3" fillId="0" borderId="0" xfId="0" applyNumberFormat="1" applyFont="1" applyFill="1" applyAlignment="1">
      <alignment horizontal="right" vertical="center"/>
    </xf>
    <xf numFmtId="2"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19" fillId="0" borderId="8" xfId="4" applyFont="1" applyFill="1" applyBorder="1" applyAlignment="1">
      <alignment horizontal="left" vertical="center" wrapText="1"/>
    </xf>
    <xf numFmtId="14" fontId="19" fillId="0" borderId="0" xfId="4" applyNumberFormat="1" applyFont="1" applyFill="1" applyBorder="1" applyAlignment="1">
      <alignment horizontal="left" vertical="center" wrapText="1"/>
    </xf>
    <xf numFmtId="14" fontId="19" fillId="0" borderId="8" xfId="4" applyNumberFormat="1" applyFont="1" applyFill="1" applyBorder="1" applyAlignment="1">
      <alignment horizontal="left" vertical="center" wrapText="1"/>
    </xf>
    <xf numFmtId="190" fontId="19" fillId="0" borderId="9" xfId="4" applyNumberFormat="1" applyFont="1" applyFill="1" applyBorder="1" applyAlignment="1">
      <alignment horizontal="center" vertical="center" wrapText="1"/>
    </xf>
    <xf numFmtId="14" fontId="19" fillId="0" borderId="9" xfId="4" applyNumberFormat="1" applyFont="1" applyFill="1" applyBorder="1" applyAlignment="1">
      <alignment horizontal="left" vertical="center" wrapText="1"/>
    </xf>
    <xf numFmtId="190" fontId="19" fillId="0" borderId="5" xfId="4" applyNumberFormat="1" applyFont="1" applyFill="1" applyBorder="1" applyAlignment="1">
      <alignment horizontal="center" vertical="center" wrapText="1"/>
    </xf>
    <xf numFmtId="14" fontId="19" fillId="0" borderId="5" xfId="4" applyNumberFormat="1" applyFont="1" applyFill="1" applyBorder="1" applyAlignment="1">
      <alignment horizontal="left" vertical="center" wrapText="1"/>
    </xf>
    <xf numFmtId="190" fontId="19" fillId="0" borderId="8" xfId="4" applyNumberFormat="1" applyFont="1" applyFill="1" applyBorder="1" applyAlignment="1">
      <alignment horizontal="center" vertical="center" wrapText="1"/>
    </xf>
    <xf numFmtId="190" fontId="3" fillId="0" borderId="1" xfId="5" applyNumberFormat="1" applyFont="1" applyFill="1" applyBorder="1" applyAlignment="1">
      <alignment horizontal="center" vertical="center" wrapText="1"/>
    </xf>
    <xf numFmtId="190" fontId="19" fillId="0" borderId="0" xfId="4" applyNumberFormat="1" applyFont="1" applyFill="1" applyBorder="1" applyAlignment="1">
      <alignment horizontal="center" vertical="center" wrapText="1"/>
    </xf>
    <xf numFmtId="0" fontId="19" fillId="0" borderId="0" xfId="4" applyFont="1" applyFill="1" applyBorder="1" applyAlignment="1">
      <alignment vertical="center" wrapText="1"/>
    </xf>
    <xf numFmtId="0" fontId="3" fillId="0" borderId="0" xfId="0" applyFont="1" applyFill="1"/>
    <xf numFmtId="0" fontId="10" fillId="0" borderId="0" xfId="0" applyFont="1" applyFill="1" applyAlignment="1">
      <alignment horizontal="center"/>
    </xf>
    <xf numFmtId="190" fontId="10" fillId="0" borderId="0" xfId="0" applyNumberFormat="1" applyFont="1" applyFill="1" applyAlignment="1">
      <alignment horizontal="center"/>
    </xf>
    <xf numFmtId="0" fontId="10" fillId="0" borderId="0" xfId="0" applyFont="1" applyFill="1"/>
    <xf numFmtId="1" fontId="9" fillId="2" borderId="6" xfId="0" applyNumberFormat="1" applyFont="1" applyFill="1" applyBorder="1" applyAlignment="1">
      <alignment horizontal="center" vertical="center"/>
    </xf>
    <xf numFmtId="190" fontId="7" fillId="2" borderId="2" xfId="0" applyNumberFormat="1" applyFont="1" applyFill="1" applyBorder="1" applyAlignment="1">
      <alignment horizontal="center" vertical="center"/>
    </xf>
    <xf numFmtId="3" fontId="9" fillId="2" borderId="6" xfId="0" applyNumberFormat="1" applyFont="1" applyFill="1" applyBorder="1" applyAlignment="1">
      <alignment horizontal="center" vertical="center"/>
    </xf>
    <xf numFmtId="188" fontId="9" fillId="2" borderId="6" xfId="0" applyNumberFormat="1" applyFont="1" applyFill="1" applyBorder="1" applyAlignment="1">
      <alignment horizontal="center" vertical="center"/>
    </xf>
    <xf numFmtId="1" fontId="9" fillId="2" borderId="0" xfId="0" applyNumberFormat="1" applyFont="1" applyFill="1" applyBorder="1" applyAlignment="1">
      <alignment horizontal="center" vertical="center"/>
    </xf>
    <xf numFmtId="188" fontId="9" fillId="2" borderId="5" xfId="0" applyNumberFormat="1" applyFont="1" applyFill="1" applyBorder="1" applyAlignment="1">
      <alignment horizontal="center" vertical="center"/>
    </xf>
    <xf numFmtId="190" fontId="16" fillId="2" borderId="7" xfId="0" applyNumberFormat="1" applyFont="1" applyFill="1" applyBorder="1" applyAlignment="1">
      <alignment horizontal="center" vertical="center"/>
    </xf>
    <xf numFmtId="0" fontId="16" fillId="2" borderId="3" xfId="0" applyFont="1" applyFill="1" applyBorder="1" applyAlignment="1">
      <alignment horizontal="center" vertical="center"/>
    </xf>
    <xf numFmtId="190" fontId="9" fillId="2" borderId="1" xfId="0" applyNumberFormat="1" applyFont="1" applyFill="1" applyBorder="1" applyAlignment="1">
      <alignment horizontal="center" vertical="center"/>
    </xf>
    <xf numFmtId="0" fontId="16" fillId="2" borderId="6" xfId="0" applyFont="1" applyFill="1" applyBorder="1" applyAlignment="1">
      <alignment horizontal="center" vertical="center"/>
    </xf>
    <xf numFmtId="0" fontId="16" fillId="2" borderId="0" xfId="0" applyFont="1" applyFill="1" applyBorder="1" applyAlignment="1">
      <alignment horizontal="center" vertical="center"/>
    </xf>
    <xf numFmtId="190" fontId="7" fillId="2" borderId="7" xfId="0" applyNumberFormat="1" applyFont="1" applyFill="1" applyBorder="1" applyAlignment="1">
      <alignment horizontal="center" vertical="center"/>
    </xf>
    <xf numFmtId="190" fontId="9" fillId="2" borderId="3" xfId="0" applyNumberFormat="1" applyFont="1" applyFill="1" applyBorder="1" applyAlignment="1">
      <alignment horizontal="center" vertical="center"/>
    </xf>
    <xf numFmtId="190" fontId="3" fillId="2" borderId="7" xfId="0" applyNumberFormat="1"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vertical="center"/>
    </xf>
    <xf numFmtId="1" fontId="7" fillId="2" borderId="7" xfId="0" applyNumberFormat="1" applyFont="1" applyFill="1" applyBorder="1" applyAlignment="1">
      <alignment horizontal="center" vertical="center"/>
    </xf>
    <xf numFmtId="1" fontId="3" fillId="2"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0" xfId="0" applyFont="1" applyFill="1" applyBorder="1"/>
    <xf numFmtId="190" fontId="7" fillId="2" borderId="0" xfId="5" applyNumberFormat="1" applyFont="1" applyFill="1" applyBorder="1" applyAlignment="1">
      <alignment horizontal="center"/>
    </xf>
    <xf numFmtId="2" fontId="7" fillId="2" borderId="5" xfId="0" applyNumberFormat="1" applyFont="1" applyFill="1" applyBorder="1" applyAlignment="1">
      <alignment horizontal="center" vertical="center" wrapText="1"/>
    </xf>
    <xf numFmtId="190" fontId="3" fillId="2" borderId="5" xfId="0" applyNumberFormat="1" applyFont="1" applyFill="1" applyBorder="1" applyAlignment="1">
      <alignment horizontal="center" vertical="center"/>
    </xf>
    <xf numFmtId="0" fontId="23" fillId="2" borderId="10" xfId="0" applyFont="1" applyFill="1" applyBorder="1" applyAlignment="1">
      <alignment vertical="top"/>
    </xf>
    <xf numFmtId="0" fontId="24" fillId="2" borderId="0" xfId="0" applyFont="1" applyFill="1" applyBorder="1"/>
    <xf numFmtId="0" fontId="24" fillId="2" borderId="0" xfId="0" applyFont="1" applyFill="1"/>
    <xf numFmtId="0" fontId="25" fillId="0" borderId="0" xfId="0" applyFont="1" applyAlignment="1">
      <alignment horizontal="left" indent="2"/>
    </xf>
    <xf numFmtId="0" fontId="0" fillId="2" borderId="0" xfId="0" applyFill="1" applyBorder="1"/>
    <xf numFmtId="0" fontId="2" fillId="2" borderId="0" xfId="2" applyFill="1" applyBorder="1" applyAlignment="1" applyProtection="1">
      <alignment horizontal="left" vertical="center" wrapText="1"/>
    </xf>
    <xf numFmtId="3" fontId="7" fillId="2" borderId="6" xfId="0" applyNumberFormat="1" applyFont="1" applyFill="1" applyBorder="1" applyAlignment="1">
      <alignment horizontal="center" vertical="center" wrapText="1"/>
    </xf>
    <xf numFmtId="3" fontId="16" fillId="2" borderId="3" xfId="0" applyNumberFormat="1" applyFont="1" applyFill="1" applyBorder="1" applyAlignment="1">
      <alignment horizontal="center" vertical="center" wrapText="1"/>
    </xf>
    <xf numFmtId="3" fontId="9" fillId="2" borderId="3" xfId="0" applyNumberFormat="1" applyFont="1" applyFill="1" applyBorder="1" applyAlignment="1">
      <alignment horizontal="center" vertical="center" wrapText="1"/>
    </xf>
    <xf numFmtId="3" fontId="9" fillId="2" borderId="5" xfId="0" applyNumberFormat="1" applyFont="1" applyFill="1" applyBorder="1" applyAlignment="1">
      <alignment horizontal="center" vertical="center" wrapText="1"/>
    </xf>
    <xf numFmtId="0" fontId="7" fillId="2" borderId="6" xfId="0" applyFont="1" applyFill="1" applyBorder="1" applyAlignment="1">
      <alignment horizontal="center" vertical="center"/>
    </xf>
    <xf numFmtId="2" fontId="7" fillId="2" borderId="6"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xf>
    <xf numFmtId="2" fontId="3" fillId="2" borderId="3" xfId="0" applyNumberFormat="1" applyFont="1" applyFill="1" applyBorder="1" applyAlignment="1">
      <alignment horizontal="center" vertical="center" wrapText="1"/>
    </xf>
    <xf numFmtId="2" fontId="7" fillId="2" borderId="3" xfId="0" applyNumberFormat="1" applyFont="1" applyFill="1" applyBorder="1" applyAlignment="1">
      <alignment horizontal="center" vertical="center" wrapText="1"/>
    </xf>
    <xf numFmtId="0" fontId="20" fillId="2" borderId="6" xfId="0" applyFont="1" applyFill="1" applyBorder="1" applyAlignment="1">
      <alignment horizontal="center" vertical="center"/>
    </xf>
    <xf numFmtId="0" fontId="7" fillId="2" borderId="2" xfId="0" applyFont="1" applyFill="1" applyBorder="1" applyAlignment="1" applyProtection="1">
      <alignment horizontal="center" vertical="center"/>
      <protection locked="0"/>
    </xf>
    <xf numFmtId="3" fontId="7" fillId="2" borderId="6" xfId="0" applyNumberFormat="1" applyFont="1" applyFill="1" applyBorder="1" applyAlignment="1" applyProtection="1">
      <alignment horizontal="center" vertical="center"/>
      <protection locked="0"/>
    </xf>
    <xf numFmtId="188" fontId="7" fillId="2" borderId="6" xfId="0" applyNumberFormat="1" applyFont="1" applyFill="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3" fontId="3" fillId="2" borderId="11" xfId="0" applyNumberFormat="1" applyFont="1" applyFill="1" applyBorder="1" applyAlignment="1">
      <alignment horizontal="center" vertical="center"/>
    </xf>
    <xf numFmtId="190" fontId="3" fillId="2" borderId="1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xf>
    <xf numFmtId="2" fontId="19" fillId="0" borderId="8" xfId="4" applyNumberFormat="1" applyFont="1" applyFill="1" applyBorder="1" applyAlignment="1">
      <alignment horizontal="center" vertical="center" wrapText="1"/>
    </xf>
    <xf numFmtId="0" fontId="19" fillId="0" borderId="0" xfId="0" applyFont="1" applyFill="1" applyBorder="1" applyAlignment="1">
      <alignment horizontal="left" vertical="center" wrapText="1"/>
    </xf>
    <xf numFmtId="0" fontId="4" fillId="2" borderId="0" xfId="0" applyFont="1" applyFill="1" applyBorder="1" applyAlignment="1">
      <alignment vertical="center"/>
    </xf>
    <xf numFmtId="190" fontId="3" fillId="2" borderId="0" xfId="0" applyNumberFormat="1" applyFont="1" applyFill="1" applyBorder="1" applyAlignment="1">
      <alignment vertical="center"/>
    </xf>
    <xf numFmtId="1" fontId="3" fillId="2" borderId="0" xfId="0" applyNumberFormat="1" applyFont="1" applyFill="1" applyBorder="1" applyAlignment="1">
      <alignment horizontal="right" vertical="center"/>
    </xf>
    <xf numFmtId="0" fontId="7" fillId="2" borderId="1" xfId="0" applyFont="1" applyFill="1" applyBorder="1" applyAlignment="1">
      <alignment horizontal="left" vertical="center"/>
    </xf>
    <xf numFmtId="190" fontId="9" fillId="2" borderId="5" xfId="0" applyNumberFormat="1" applyFont="1" applyFill="1" applyBorder="1" applyAlignment="1">
      <alignment horizontal="center" vertical="center"/>
    </xf>
    <xf numFmtId="0" fontId="26" fillId="2" borderId="2" xfId="0" applyFont="1" applyFill="1" applyBorder="1" applyAlignment="1">
      <alignment vertical="center" wrapText="1"/>
    </xf>
    <xf numFmtId="0" fontId="28" fillId="2" borderId="2" xfId="0" applyFont="1" applyFill="1" applyBorder="1" applyAlignment="1">
      <alignment horizontal="right" vertical="center" wrapText="1"/>
    </xf>
    <xf numFmtId="0" fontId="27" fillId="2" borderId="0" xfId="0" applyFont="1" applyFill="1"/>
    <xf numFmtId="0" fontId="27" fillId="2" borderId="2" xfId="0" applyFont="1" applyFill="1" applyBorder="1"/>
    <xf numFmtId="0" fontId="28" fillId="2" borderId="0" xfId="0" applyFont="1" applyFill="1"/>
    <xf numFmtId="0" fontId="27" fillId="2" borderId="0" xfId="0" applyFont="1" applyFill="1" applyAlignment="1">
      <alignment vertical="center"/>
    </xf>
    <xf numFmtId="0" fontId="27" fillId="2" borderId="0" xfId="0" applyFont="1" applyFill="1" applyAlignment="1">
      <alignment vertical="center" wrapText="1"/>
    </xf>
    <xf numFmtId="0" fontId="19" fillId="0" borderId="12" xfId="4" applyFont="1" applyFill="1" applyBorder="1" applyAlignment="1">
      <alignment vertical="center" wrapText="1"/>
    </xf>
    <xf numFmtId="190" fontId="19" fillId="0" borderId="13" xfId="4" applyNumberFormat="1" applyFont="1" applyFill="1" applyBorder="1" applyAlignment="1">
      <alignment horizontal="center" vertical="center" wrapText="1"/>
    </xf>
    <xf numFmtId="190" fontId="19" fillId="0" borderId="14" xfId="4" applyNumberFormat="1" applyFont="1" applyFill="1" applyBorder="1" applyAlignment="1">
      <alignment horizontal="center" vertical="center" wrapText="1"/>
    </xf>
    <xf numFmtId="0" fontId="19" fillId="0" borderId="15" xfId="4" applyFont="1" applyFill="1" applyBorder="1" applyAlignment="1">
      <alignment vertical="center" wrapText="1"/>
    </xf>
    <xf numFmtId="190" fontId="19" fillId="0" borderId="2" xfId="4" applyNumberFormat="1" applyFont="1" applyFill="1" applyBorder="1" applyAlignment="1">
      <alignment horizontal="center" vertical="center" wrapText="1"/>
    </xf>
    <xf numFmtId="190" fontId="19" fillId="0" borderId="16" xfId="4" applyNumberFormat="1" applyFont="1" applyFill="1" applyBorder="1" applyAlignment="1">
      <alignment horizontal="center" vertical="center" wrapText="1"/>
    </xf>
    <xf numFmtId="14" fontId="19" fillId="0" borderId="16" xfId="4" applyNumberFormat="1" applyFont="1" applyFill="1" applyBorder="1" applyAlignment="1">
      <alignment horizontal="left" vertical="center" wrapText="1"/>
    </xf>
    <xf numFmtId="0" fontId="19" fillId="0" borderId="17" xfId="4" applyFont="1" applyFill="1" applyBorder="1" applyAlignment="1">
      <alignment vertical="center" wrapText="1"/>
    </xf>
    <xf numFmtId="190" fontId="19" fillId="0" borderId="17" xfId="4" applyNumberFormat="1" applyFont="1" applyFill="1" applyBorder="1" applyAlignment="1">
      <alignment horizontal="center" vertical="center" wrapText="1"/>
    </xf>
    <xf numFmtId="14" fontId="19" fillId="0" borderId="17" xfId="4" applyNumberFormat="1" applyFont="1" applyFill="1" applyBorder="1" applyAlignment="1">
      <alignment horizontal="left" vertical="center" wrapText="1"/>
    </xf>
    <xf numFmtId="0" fontId="10" fillId="2" borderId="2" xfId="0" applyFont="1" applyFill="1" applyBorder="1" applyAlignment="1">
      <alignment horizontal="right" vertical="center" wrapText="1"/>
    </xf>
    <xf numFmtId="0" fontId="28" fillId="2" borderId="2" xfId="0" applyFont="1" applyFill="1" applyBorder="1" applyAlignment="1">
      <alignment vertical="center"/>
    </xf>
    <xf numFmtId="0" fontId="3" fillId="3" borderId="0" xfId="0" applyFont="1" applyFill="1"/>
    <xf numFmtId="0" fontId="10" fillId="3" borderId="0" xfId="0" applyFont="1" applyFill="1"/>
    <xf numFmtId="0" fontId="10" fillId="3" borderId="0" xfId="0" applyFont="1" applyFill="1" applyAlignment="1">
      <alignment horizontal="right"/>
    </xf>
    <xf numFmtId="0" fontId="3" fillId="3" borderId="5" xfId="0" applyFont="1" applyFill="1" applyBorder="1" applyProtection="1">
      <protection locked="0"/>
    </xf>
    <xf numFmtId="0" fontId="3" fillId="3" borderId="5" xfId="0" applyFont="1" applyFill="1" applyBorder="1" applyAlignment="1" applyProtection="1">
      <alignment horizontal="right"/>
      <protection locked="0"/>
    </xf>
    <xf numFmtId="3" fontId="3" fillId="0" borderId="5" xfId="0" applyNumberFormat="1" applyFont="1" applyFill="1" applyBorder="1" applyAlignment="1" applyProtection="1">
      <alignment horizontal="right"/>
      <protection locked="0"/>
    </xf>
    <xf numFmtId="3" fontId="3" fillId="3" borderId="5" xfId="0" applyNumberFormat="1" applyFont="1" applyFill="1" applyBorder="1" applyAlignment="1" applyProtection="1">
      <alignment horizontal="right"/>
      <protection locked="0"/>
    </xf>
    <xf numFmtId="0" fontId="4" fillId="3" borderId="0" xfId="0" applyFont="1" applyFill="1"/>
    <xf numFmtId="0" fontId="10" fillId="2" borderId="2" xfId="0" applyFont="1" applyFill="1" applyBorder="1"/>
    <xf numFmtId="0" fontId="4" fillId="3" borderId="0" xfId="0" applyFont="1" applyFill="1" applyBorder="1"/>
    <xf numFmtId="0" fontId="3" fillId="0" borderId="5" xfId="0" applyFont="1" applyFill="1" applyBorder="1" applyAlignment="1">
      <alignment horizontal="center" vertical="center"/>
    </xf>
    <xf numFmtId="0" fontId="7" fillId="0" borderId="1" xfId="0" applyFont="1" applyFill="1" applyBorder="1" applyAlignment="1" applyProtection="1">
      <alignment horizontal="center" vertical="center" wrapText="1"/>
      <protection locked="0"/>
    </xf>
    <xf numFmtId="0" fontId="3" fillId="0" borderId="7" xfId="0" applyFont="1" applyFill="1" applyBorder="1" applyAlignment="1" applyProtection="1">
      <alignment vertical="center"/>
      <protection locked="0"/>
    </xf>
    <xf numFmtId="190" fontId="3" fillId="0" borderId="7" xfId="0" applyNumberFormat="1" applyFont="1" applyFill="1" applyBorder="1" applyAlignment="1">
      <alignment horizontal="center" vertical="center"/>
    </xf>
    <xf numFmtId="0" fontId="3" fillId="0" borderId="3" xfId="0" applyFont="1" applyFill="1" applyBorder="1" applyAlignment="1" applyProtection="1">
      <alignment vertical="center"/>
      <protection locked="0"/>
    </xf>
    <xf numFmtId="0" fontId="7" fillId="0" borderId="5" xfId="0" applyFont="1" applyFill="1" applyBorder="1" applyAlignment="1" applyProtection="1">
      <alignment vertical="center"/>
      <protection locked="0"/>
    </xf>
    <xf numFmtId="190" fontId="9" fillId="0" borderId="5" xfId="0" applyNumberFormat="1" applyFont="1" applyFill="1" applyBorder="1" applyAlignment="1">
      <alignment horizontal="center" vertical="center"/>
    </xf>
    <xf numFmtId="0" fontId="3" fillId="0" borderId="3" xfId="0" applyFont="1" applyFill="1" applyBorder="1" applyAlignment="1" applyProtection="1">
      <alignment horizontal="left" vertical="center" indent="2"/>
      <protection locked="0"/>
    </xf>
    <xf numFmtId="0" fontId="4" fillId="2" borderId="5" xfId="0" applyFont="1" applyFill="1" applyBorder="1"/>
    <xf numFmtId="0" fontId="4" fillId="2" borderId="2" xfId="0" applyFont="1" applyFill="1" applyBorder="1" applyAlignment="1"/>
    <xf numFmtId="0" fontId="10" fillId="2" borderId="2" xfId="0" applyFont="1" applyFill="1" applyBorder="1" applyAlignment="1"/>
    <xf numFmtId="0" fontId="7" fillId="3" borderId="1" xfId="0" applyFont="1" applyFill="1" applyBorder="1" applyAlignment="1" applyProtection="1">
      <alignment horizontal="center" vertical="center" wrapText="1"/>
      <protection locked="0"/>
    </xf>
    <xf numFmtId="190" fontId="7" fillId="3" borderId="2" xfId="0" applyNumberFormat="1" applyFont="1" applyFill="1" applyBorder="1" applyAlignment="1">
      <alignment horizontal="center" vertical="center"/>
    </xf>
    <xf numFmtId="188" fontId="7" fillId="0" borderId="2" xfId="0" applyNumberFormat="1" applyFont="1" applyFill="1" applyBorder="1" applyAlignment="1">
      <alignment horizontal="center" vertical="center"/>
    </xf>
    <xf numFmtId="0" fontId="3" fillId="2" borderId="18" xfId="0" applyFont="1" applyFill="1" applyBorder="1" applyAlignment="1" applyProtection="1">
      <alignment vertical="center"/>
      <protection locked="0"/>
    </xf>
    <xf numFmtId="190" fontId="3" fillId="2" borderId="18" xfId="0" applyNumberFormat="1" applyFont="1" applyFill="1" applyBorder="1" applyAlignment="1">
      <alignment horizontal="center" vertical="center"/>
    </xf>
    <xf numFmtId="188" fontId="3" fillId="0" borderId="18" xfId="0" applyNumberFormat="1" applyFont="1" applyFill="1" applyBorder="1" applyAlignment="1">
      <alignment horizontal="center" vertical="center"/>
    </xf>
    <xf numFmtId="0" fontId="7" fillId="3" borderId="5" xfId="0" applyFont="1" applyFill="1" applyBorder="1" applyAlignment="1" applyProtection="1">
      <alignment vertical="center"/>
      <protection locked="0"/>
    </xf>
    <xf numFmtId="190" fontId="7" fillId="3" borderId="5" xfId="0" applyNumberFormat="1" applyFont="1" applyFill="1" applyBorder="1" applyAlignment="1">
      <alignment horizontal="center" vertical="center"/>
    </xf>
    <xf numFmtId="0" fontId="3" fillId="2" borderId="0" xfId="0" applyFont="1" applyFill="1" applyBorder="1" applyAlignment="1" applyProtection="1">
      <alignment vertical="center"/>
      <protection locked="0"/>
    </xf>
    <xf numFmtId="190" fontId="3" fillId="3" borderId="0" xfId="0" applyNumberFormat="1" applyFont="1" applyFill="1" applyBorder="1" applyAlignment="1">
      <alignment horizontal="center" vertical="center"/>
    </xf>
    <xf numFmtId="0" fontId="3" fillId="0" borderId="0" xfId="0" applyFont="1" applyFill="1" applyBorder="1"/>
    <xf numFmtId="0" fontId="3" fillId="2" borderId="18" xfId="0" applyFont="1" applyFill="1" applyBorder="1" applyAlignment="1" applyProtection="1">
      <alignment horizontal="left" vertical="center" indent="2"/>
      <protection locked="0"/>
    </xf>
    <xf numFmtId="190" fontId="3" fillId="3" borderId="18" xfId="0" applyNumberFormat="1" applyFont="1" applyFill="1" applyBorder="1" applyAlignment="1">
      <alignment horizontal="center" vertical="center"/>
    </xf>
    <xf numFmtId="190" fontId="3" fillId="0" borderId="18" xfId="0" applyNumberFormat="1" applyFont="1" applyFill="1" applyBorder="1" applyAlignment="1">
      <alignment horizontal="center" vertical="center"/>
    </xf>
    <xf numFmtId="0" fontId="7" fillId="3" borderId="0"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0" xfId="0" applyFont="1" applyFill="1" applyBorder="1" applyAlignment="1" applyProtection="1">
      <alignment vertical="center"/>
      <protection locked="0"/>
    </xf>
    <xf numFmtId="0" fontId="3" fillId="3" borderId="0" xfId="0" applyFont="1" applyFill="1" applyBorder="1" applyAlignment="1">
      <alignment horizontal="center" vertical="center"/>
    </xf>
    <xf numFmtId="3" fontId="3" fillId="3" borderId="0" xfId="0" applyNumberFormat="1" applyFont="1" applyFill="1" applyBorder="1" applyAlignment="1">
      <alignment horizontal="center" vertical="center"/>
    </xf>
    <xf numFmtId="0" fontId="3" fillId="3" borderId="18" xfId="0" applyFont="1" applyFill="1" applyBorder="1" applyAlignment="1" applyProtection="1">
      <alignment vertical="center"/>
      <protection locked="0"/>
    </xf>
    <xf numFmtId="0" fontId="3" fillId="3" borderId="18" xfId="0" applyFont="1" applyFill="1" applyBorder="1" applyAlignment="1">
      <alignment horizontal="center" vertical="center"/>
    </xf>
    <xf numFmtId="3" fontId="3" fillId="3" borderId="18" xfId="0" applyNumberFormat="1" applyFont="1" applyFill="1" applyBorder="1" applyAlignment="1">
      <alignment horizontal="center" vertical="center"/>
    </xf>
    <xf numFmtId="0" fontId="3" fillId="3" borderId="7" xfId="0" applyFont="1" applyFill="1" applyBorder="1" applyAlignment="1" applyProtection="1">
      <alignment vertical="center"/>
      <protection locked="0"/>
    </xf>
    <xf numFmtId="0" fontId="3" fillId="3" borderId="7" xfId="0" applyFont="1" applyFill="1" applyBorder="1" applyAlignment="1">
      <alignment horizontal="center" vertical="center"/>
    </xf>
    <xf numFmtId="190" fontId="3" fillId="3" borderId="7" xfId="0" applyNumberFormat="1" applyFont="1" applyFill="1" applyBorder="1" applyAlignment="1">
      <alignment horizontal="center" vertical="center"/>
    </xf>
    <xf numFmtId="3" fontId="3" fillId="3" borderId="7" xfId="0" applyNumberFormat="1" applyFont="1" applyFill="1" applyBorder="1" applyAlignment="1">
      <alignment horizontal="center" vertical="center"/>
    </xf>
    <xf numFmtId="0" fontId="3" fillId="3" borderId="3" xfId="0" applyFont="1" applyFill="1" applyBorder="1" applyAlignment="1" applyProtection="1">
      <alignment vertical="center"/>
      <protection locked="0"/>
    </xf>
    <xf numFmtId="0" fontId="3" fillId="3" borderId="3" xfId="0" applyFont="1" applyFill="1" applyBorder="1" applyAlignment="1">
      <alignment horizontal="center" vertical="center"/>
    </xf>
    <xf numFmtId="190" fontId="3" fillId="3" borderId="3" xfId="0" applyNumberFormat="1" applyFont="1" applyFill="1" applyBorder="1" applyAlignment="1">
      <alignment horizontal="center" vertical="center"/>
    </xf>
    <xf numFmtId="3" fontId="3" fillId="3" borderId="3" xfId="0" applyNumberFormat="1" applyFont="1" applyFill="1" applyBorder="1" applyAlignment="1">
      <alignment horizontal="center" vertical="center"/>
    </xf>
    <xf numFmtId="0" fontId="7" fillId="3" borderId="5" xfId="0" applyFont="1" applyFill="1" applyBorder="1" applyAlignment="1">
      <alignment horizontal="center" vertical="center"/>
    </xf>
    <xf numFmtId="3" fontId="7" fillId="3" borderId="5" xfId="0" applyNumberFormat="1" applyFont="1" applyFill="1" applyBorder="1" applyAlignment="1">
      <alignment horizontal="center" vertical="center"/>
    </xf>
    <xf numFmtId="0" fontId="3" fillId="3" borderId="3" xfId="0" applyFont="1" applyFill="1" applyBorder="1" applyAlignment="1" applyProtection="1">
      <alignment horizontal="left" vertical="center" indent="2"/>
      <protection locked="0"/>
    </xf>
    <xf numFmtId="0" fontId="4" fillId="3" borderId="0" xfId="0" applyFont="1" applyFill="1" applyBorder="1" applyAlignment="1">
      <alignment horizontal="left" vertical="center" wrapText="1"/>
    </xf>
    <xf numFmtId="0" fontId="0" fillId="0" borderId="5" xfId="0" applyBorder="1" applyAlignment="1">
      <alignment horizontal="center" vertical="center" wrapText="1"/>
    </xf>
    <xf numFmtId="0" fontId="7" fillId="3" borderId="5" xfId="0" applyFont="1" applyFill="1" applyBorder="1" applyAlignment="1">
      <alignment horizontal="center" vertical="center" wrapText="1"/>
    </xf>
    <xf numFmtId="0" fontId="3" fillId="3" borderId="5" xfId="0" applyFont="1" applyFill="1" applyBorder="1"/>
    <xf numFmtId="188" fontId="3" fillId="3" borderId="7" xfId="0" applyNumberFormat="1" applyFont="1" applyFill="1" applyBorder="1" applyAlignment="1">
      <alignment horizontal="center" vertical="center"/>
    </xf>
    <xf numFmtId="188" fontId="3" fillId="3" borderId="3" xfId="0" applyNumberFormat="1" applyFont="1" applyFill="1" applyBorder="1" applyAlignment="1">
      <alignment horizontal="center" vertical="center"/>
    </xf>
    <xf numFmtId="188" fontId="7" fillId="3" borderId="5" xfId="0" applyNumberFormat="1" applyFont="1" applyFill="1" applyBorder="1" applyAlignment="1">
      <alignment horizontal="center" vertical="center"/>
    </xf>
    <xf numFmtId="0" fontId="3" fillId="3" borderId="0" xfId="0" applyFont="1" applyFill="1" applyAlignment="1">
      <alignment horizontal="right"/>
    </xf>
    <xf numFmtId="3" fontId="3" fillId="3" borderId="0" xfId="0" applyNumberFormat="1" applyFont="1" applyFill="1" applyAlignment="1">
      <alignment horizontal="right"/>
    </xf>
    <xf numFmtId="0" fontId="19" fillId="0" borderId="8" xfId="4" applyFont="1" applyFill="1" applyBorder="1" applyAlignment="1">
      <alignment vertical="center" wrapText="1"/>
    </xf>
    <xf numFmtId="190" fontId="19" fillId="0" borderId="13" xfId="4" applyNumberFormat="1" applyFont="1" applyFill="1" applyBorder="1" applyAlignment="1">
      <alignment horizontal="left" vertical="center" wrapText="1"/>
    </xf>
    <xf numFmtId="0" fontId="19" fillId="0" borderId="5" xfId="4" applyFont="1" applyFill="1" applyBorder="1" applyAlignment="1">
      <alignment vertical="center" wrapText="1"/>
    </xf>
    <xf numFmtId="0" fontId="10" fillId="0" borderId="0" xfId="0" applyFont="1" applyFill="1" applyAlignment="1">
      <alignment vertical="top"/>
    </xf>
    <xf numFmtId="0" fontId="19" fillId="0" borderId="8" xfId="4" applyNumberFormat="1" applyFont="1" applyFill="1" applyBorder="1" applyAlignment="1">
      <alignment horizontal="left" vertical="center" wrapText="1"/>
    </xf>
    <xf numFmtId="14" fontId="19" fillId="0" borderId="19" xfId="4" applyNumberFormat="1" applyFont="1" applyFill="1" applyBorder="1" applyAlignment="1">
      <alignment horizontal="left" vertical="center" wrapText="1"/>
    </xf>
    <xf numFmtId="0" fontId="19" fillId="0" borderId="19" xfId="4" applyNumberFormat="1" applyFont="1" applyFill="1" applyBorder="1" applyAlignment="1">
      <alignment vertical="center" wrapText="1"/>
    </xf>
    <xf numFmtId="0" fontId="19" fillId="0" borderId="0" xfId="4" applyFont="1" applyFill="1" applyBorder="1" applyAlignment="1">
      <alignment vertical="top" wrapText="1"/>
    </xf>
    <xf numFmtId="190" fontId="19" fillId="0" borderId="19" xfId="4" applyNumberFormat="1" applyFont="1" applyFill="1" applyBorder="1" applyAlignment="1">
      <alignment horizontal="center" vertical="center" wrapText="1"/>
    </xf>
    <xf numFmtId="0" fontId="10" fillId="0" borderId="0" xfId="0" applyFont="1" applyFill="1" applyBorder="1" applyAlignment="1">
      <alignment vertical="top"/>
    </xf>
    <xf numFmtId="0" fontId="19" fillId="0" borderId="2" xfId="4" applyFont="1" applyFill="1" applyBorder="1" applyAlignment="1">
      <alignment vertical="top" wrapText="1"/>
    </xf>
    <xf numFmtId="0" fontId="19" fillId="0" borderId="2" xfId="4" applyFont="1" applyFill="1" applyBorder="1" applyAlignment="1">
      <alignment vertical="center" wrapText="1"/>
    </xf>
    <xf numFmtId="190" fontId="19" fillId="0" borderId="20" xfId="4" applyNumberFormat="1" applyFont="1" applyFill="1" applyBorder="1" applyAlignment="1">
      <alignment horizontal="center" vertical="center" wrapText="1"/>
    </xf>
    <xf numFmtId="0" fontId="19" fillId="0" borderId="20" xfId="4" applyFont="1" applyFill="1" applyBorder="1" applyAlignment="1">
      <alignment vertical="center" wrapText="1"/>
    </xf>
    <xf numFmtId="0" fontId="19" fillId="0" borderId="2" xfId="0" applyFont="1" applyFill="1" applyBorder="1" applyAlignment="1">
      <alignment vertical="center" wrapText="1"/>
    </xf>
    <xf numFmtId="0" fontId="19" fillId="0" borderId="1" xfId="4" applyFont="1" applyFill="1" applyBorder="1" applyAlignment="1">
      <alignment vertical="center" wrapText="1"/>
    </xf>
    <xf numFmtId="0" fontId="26" fillId="2" borderId="2" xfId="0" applyFont="1" applyFill="1" applyBorder="1" applyAlignment="1">
      <alignment vertical="center"/>
    </xf>
    <xf numFmtId="0" fontId="6" fillId="2" borderId="2" xfId="0" applyFont="1" applyFill="1" applyBorder="1" applyAlignment="1">
      <alignment vertical="center"/>
    </xf>
    <xf numFmtId="190" fontId="26" fillId="2" borderId="2" xfId="0" applyNumberFormat="1" applyFont="1" applyFill="1" applyBorder="1" applyAlignment="1">
      <alignment vertical="center" wrapText="1"/>
    </xf>
    <xf numFmtId="190" fontId="26" fillId="2" borderId="2" xfId="0" applyNumberFormat="1" applyFont="1" applyFill="1" applyBorder="1" applyAlignment="1">
      <alignment vertical="center"/>
    </xf>
    <xf numFmtId="0" fontId="26" fillId="2" borderId="2" xfId="0" applyFont="1" applyFill="1" applyBorder="1" applyAlignment="1">
      <alignment horizontal="left" vertical="center"/>
    </xf>
    <xf numFmtId="0" fontId="6" fillId="2" borderId="2" xfId="0" applyFont="1" applyFill="1" applyBorder="1" applyAlignment="1">
      <alignment horizontal="left" vertical="center"/>
    </xf>
    <xf numFmtId="0" fontId="15" fillId="2" borderId="5" xfId="0" applyFont="1" applyFill="1" applyBorder="1" applyAlignment="1">
      <alignment horizontal="center" vertical="center"/>
    </xf>
    <xf numFmtId="0" fontId="26" fillId="2" borderId="2" xfId="0" applyFont="1" applyFill="1" applyBorder="1" applyAlignment="1">
      <alignment horizontal="left"/>
    </xf>
    <xf numFmtId="0" fontId="7" fillId="3" borderId="2" xfId="0" applyFont="1" applyFill="1" applyBorder="1" applyAlignment="1" applyProtection="1">
      <alignment vertical="center"/>
      <protection locked="0"/>
    </xf>
    <xf numFmtId="0" fontId="7" fillId="3" borderId="3" xfId="0" applyFont="1" applyFill="1" applyBorder="1" applyAlignment="1" applyProtection="1">
      <alignment vertical="center"/>
      <protection locked="0"/>
    </xf>
    <xf numFmtId="190" fontId="7" fillId="3" borderId="3" xfId="0" applyNumberFormat="1" applyFont="1" applyFill="1" applyBorder="1" applyAlignment="1">
      <alignment horizontal="center" vertical="center"/>
    </xf>
    <xf numFmtId="0" fontId="7" fillId="3" borderId="4" xfId="0" applyFont="1" applyFill="1" applyBorder="1" applyAlignment="1" applyProtection="1">
      <alignment vertical="center"/>
      <protection locked="0"/>
    </xf>
    <xf numFmtId="0" fontId="7" fillId="3" borderId="0" xfId="0" applyFont="1" applyFill="1" applyBorder="1" applyAlignment="1" applyProtection="1">
      <alignment vertical="center"/>
      <protection locked="0"/>
    </xf>
    <xf numFmtId="0" fontId="0" fillId="2" borderId="2" xfId="0" applyFill="1" applyBorder="1" applyAlignment="1">
      <alignment vertical="center"/>
    </xf>
    <xf numFmtId="0" fontId="6" fillId="2" borderId="2" xfId="0" applyFont="1" applyFill="1" applyBorder="1" applyAlignment="1">
      <alignment horizontal="left"/>
    </xf>
    <xf numFmtId="0" fontId="3" fillId="3" borderId="1" xfId="0" applyFont="1" applyFill="1" applyBorder="1" applyAlignment="1">
      <alignment horizontal="center" vertical="center"/>
    </xf>
    <xf numFmtId="0" fontId="21" fillId="2" borderId="2" xfId="0" applyFont="1" applyFill="1" applyBorder="1" applyAlignment="1">
      <alignment horizontal="right" vertical="center" wrapText="1"/>
    </xf>
    <xf numFmtId="0" fontId="3" fillId="2" borderId="11" xfId="0" applyFont="1" applyFill="1" applyBorder="1" applyAlignment="1" applyProtection="1">
      <alignment vertical="center"/>
      <protection locked="0"/>
    </xf>
    <xf numFmtId="0" fontId="9" fillId="3" borderId="3" xfId="0" applyFont="1" applyFill="1" applyBorder="1" applyAlignment="1" applyProtection="1">
      <alignment vertical="center"/>
      <protection locked="0"/>
    </xf>
    <xf numFmtId="3" fontId="9" fillId="3" borderId="3" xfId="0" applyNumberFormat="1" applyFont="1" applyFill="1" applyBorder="1" applyAlignment="1">
      <alignment horizontal="center" vertical="center"/>
    </xf>
    <xf numFmtId="188" fontId="9" fillId="3" borderId="3" xfId="0" applyNumberFormat="1" applyFont="1" applyFill="1" applyBorder="1" applyAlignment="1">
      <alignment horizontal="center" vertical="center"/>
    </xf>
    <xf numFmtId="0" fontId="9" fillId="3" borderId="7" xfId="0" applyFont="1" applyFill="1" applyBorder="1" applyAlignment="1" applyProtection="1">
      <alignment vertical="center"/>
      <protection locked="0"/>
    </xf>
    <xf numFmtId="3" fontId="9" fillId="3" borderId="7" xfId="0" applyNumberFormat="1" applyFont="1" applyFill="1" applyBorder="1" applyAlignment="1">
      <alignment horizontal="center" vertical="center"/>
    </xf>
    <xf numFmtId="188" fontId="9" fillId="3" borderId="7" xfId="0" applyNumberFormat="1" applyFont="1" applyFill="1" applyBorder="1" applyAlignment="1">
      <alignment horizontal="center" vertical="center"/>
    </xf>
    <xf numFmtId="4" fontId="9" fillId="2" borderId="0" xfId="0" applyNumberFormat="1" applyFont="1" applyFill="1"/>
    <xf numFmtId="0" fontId="9" fillId="2" borderId="0" xfId="0" applyFont="1" applyFill="1" applyBorder="1"/>
    <xf numFmtId="0" fontId="9" fillId="2" borderId="0" xfId="0" applyFont="1" applyFill="1" applyBorder="1" applyAlignment="1">
      <alignment vertical="center"/>
    </xf>
    <xf numFmtId="190" fontId="9" fillId="3" borderId="3" xfId="0" applyNumberFormat="1" applyFont="1" applyFill="1" applyBorder="1" applyAlignment="1">
      <alignment horizontal="center" vertical="center"/>
    </xf>
    <xf numFmtId="0" fontId="9" fillId="3" borderId="3" xfId="0" applyFont="1" applyFill="1" applyBorder="1" applyAlignment="1">
      <alignment horizontal="center" vertical="center"/>
    </xf>
    <xf numFmtId="3" fontId="9" fillId="2" borderId="0" xfId="0" applyNumberFormat="1" applyFont="1" applyFill="1" applyAlignment="1">
      <alignment vertical="center"/>
    </xf>
    <xf numFmtId="0" fontId="9" fillId="3" borderId="7" xfId="0" applyFont="1" applyFill="1" applyBorder="1" applyAlignment="1">
      <alignment horizontal="center" vertical="center"/>
    </xf>
    <xf numFmtId="190" fontId="9" fillId="3" borderId="7" xfId="0" applyNumberFormat="1" applyFont="1" applyFill="1" applyBorder="1" applyAlignment="1">
      <alignment horizontal="center" vertical="center"/>
    </xf>
    <xf numFmtId="0" fontId="9" fillId="2" borderId="18" xfId="0" applyFont="1" applyFill="1" applyBorder="1" applyAlignment="1" applyProtection="1">
      <alignment vertical="center"/>
      <protection locked="0"/>
    </xf>
    <xf numFmtId="190" fontId="9" fillId="2" borderId="18" xfId="0" applyNumberFormat="1" applyFont="1" applyFill="1" applyBorder="1" applyAlignment="1">
      <alignment horizontal="center" vertical="center"/>
    </xf>
    <xf numFmtId="188" fontId="9" fillId="0" borderId="18" xfId="0" applyNumberFormat="1" applyFont="1" applyFill="1" applyBorder="1" applyAlignment="1">
      <alignment horizontal="center" vertical="center"/>
    </xf>
    <xf numFmtId="188" fontId="9" fillId="2" borderId="0" xfId="0" applyNumberFormat="1" applyFont="1" applyFill="1"/>
    <xf numFmtId="0" fontId="9" fillId="2" borderId="0" xfId="0" applyFont="1" applyFill="1"/>
    <xf numFmtId="0" fontId="7" fillId="0" borderId="3" xfId="0" applyFont="1" applyFill="1" applyBorder="1" applyAlignment="1" applyProtection="1">
      <alignment vertical="center"/>
      <protection locked="0"/>
    </xf>
    <xf numFmtId="190" fontId="7" fillId="2" borderId="0" xfId="0" applyNumberFormat="1" applyFont="1" applyFill="1"/>
    <xf numFmtId="0" fontId="15" fillId="2" borderId="0" xfId="0" applyFont="1" applyFill="1"/>
    <xf numFmtId="0" fontId="9" fillId="2" borderId="3" xfId="0" applyFont="1" applyFill="1" applyBorder="1" applyAlignment="1" applyProtection="1">
      <alignment vertical="center"/>
      <protection locked="0"/>
    </xf>
    <xf numFmtId="190" fontId="9" fillId="2" borderId="0" xfId="0" applyNumberFormat="1" applyFont="1" applyFill="1" applyAlignment="1">
      <alignment vertical="center"/>
    </xf>
    <xf numFmtId="0" fontId="9" fillId="2" borderId="0" xfId="0" applyFont="1" applyFill="1" applyAlignment="1">
      <alignment vertical="center"/>
    </xf>
    <xf numFmtId="0" fontId="9" fillId="2" borderId="4" xfId="0" applyFont="1" applyFill="1" applyBorder="1" applyAlignment="1" applyProtection="1">
      <alignment vertical="center"/>
      <protection locked="0"/>
    </xf>
    <xf numFmtId="190" fontId="9" fillId="2" borderId="4" xfId="0" applyNumberFormat="1" applyFont="1" applyFill="1" applyBorder="1" applyAlignment="1">
      <alignment horizontal="center" vertical="center"/>
    </xf>
    <xf numFmtId="0" fontId="9" fillId="2" borderId="3" xfId="0" applyFont="1" applyFill="1" applyBorder="1" applyAlignment="1" applyProtection="1">
      <alignment horizontal="center" vertical="center"/>
      <protection locked="0"/>
    </xf>
    <xf numFmtId="3" fontId="9" fillId="2" borderId="3" xfId="0" applyNumberFormat="1" applyFont="1" applyFill="1" applyBorder="1" applyAlignment="1" applyProtection="1">
      <alignment horizontal="center" vertical="center"/>
      <protection locked="0"/>
    </xf>
    <xf numFmtId="188" fontId="9" fillId="2" borderId="3" xfId="0" applyNumberFormat="1" applyFont="1" applyFill="1" applyBorder="1" applyAlignment="1" applyProtection="1">
      <alignment horizontal="center" vertical="center"/>
      <protection locked="0"/>
    </xf>
    <xf numFmtId="3" fontId="9" fillId="2" borderId="0" xfId="0" applyNumberFormat="1" applyFont="1" applyFill="1" applyAlignment="1" applyProtection="1">
      <alignment vertical="center"/>
      <protection hidden="1"/>
    </xf>
    <xf numFmtId="0" fontId="9" fillId="2" borderId="4" xfId="0" applyFont="1" applyFill="1" applyBorder="1" applyAlignment="1" applyProtection="1">
      <alignment horizontal="center" vertical="center"/>
      <protection locked="0"/>
    </xf>
    <xf numFmtId="3" fontId="9" fillId="2" borderId="4" xfId="0" applyNumberFormat="1" applyFont="1" applyFill="1" applyBorder="1" applyAlignment="1" applyProtection="1">
      <alignment horizontal="center" vertical="center"/>
      <protection locked="0"/>
    </xf>
    <xf numFmtId="188" fontId="9" fillId="2" borderId="4" xfId="0" applyNumberFormat="1" applyFont="1" applyFill="1" applyBorder="1" applyAlignment="1" applyProtection="1">
      <alignment horizontal="center" vertical="center"/>
      <protection locked="0"/>
    </xf>
    <xf numFmtId="0" fontId="7" fillId="0" borderId="7" xfId="0" applyFont="1" applyFill="1" applyBorder="1" applyAlignment="1" applyProtection="1">
      <alignment vertical="center"/>
      <protection locked="0"/>
    </xf>
    <xf numFmtId="190" fontId="7" fillId="0" borderId="7" xfId="0" applyNumberFormat="1" applyFont="1" applyFill="1" applyBorder="1" applyAlignment="1">
      <alignment horizontal="center" vertical="center"/>
    </xf>
    <xf numFmtId="0" fontId="7" fillId="0" borderId="4" xfId="0" applyFont="1" applyFill="1" applyBorder="1" applyAlignment="1" applyProtection="1">
      <alignment vertical="center"/>
      <protection locked="0"/>
    </xf>
    <xf numFmtId="190" fontId="7" fillId="0" borderId="4" xfId="0" applyNumberFormat="1" applyFont="1" applyFill="1" applyBorder="1" applyAlignment="1">
      <alignment horizontal="center" vertical="center"/>
    </xf>
    <xf numFmtId="14" fontId="19" fillId="0" borderId="21" xfId="4" applyNumberFormat="1" applyFont="1" applyFill="1" applyBorder="1" applyAlignment="1">
      <alignment horizontal="left" vertical="center" wrapText="1"/>
    </xf>
    <xf numFmtId="0" fontId="19" fillId="0" borderId="21" xfId="4" applyFont="1" applyFill="1" applyBorder="1" applyAlignment="1">
      <alignment vertical="center" wrapText="1"/>
    </xf>
    <xf numFmtId="0" fontId="19" fillId="0" borderId="22" xfId="4" applyFont="1" applyFill="1" applyBorder="1" applyAlignment="1">
      <alignment vertical="center" wrapText="1"/>
    </xf>
    <xf numFmtId="190" fontId="19" fillId="0" borderId="8" xfId="4" applyNumberFormat="1" applyFont="1" applyFill="1" applyBorder="1" applyAlignment="1">
      <alignment horizontal="left" vertical="center" wrapText="1"/>
    </xf>
    <xf numFmtId="0" fontId="19" fillId="0" borderId="19" xfId="4" applyNumberFormat="1" applyFont="1" applyFill="1" applyBorder="1" applyAlignment="1">
      <alignment horizontal="left" vertical="center" wrapText="1"/>
    </xf>
    <xf numFmtId="190" fontId="19" fillId="0" borderId="22" xfId="4" applyNumberFormat="1" applyFont="1" applyFill="1" applyBorder="1" applyAlignment="1">
      <alignment horizontal="center" vertical="center" wrapText="1"/>
    </xf>
    <xf numFmtId="0" fontId="19" fillId="0" borderId="22" xfId="4" applyNumberFormat="1" applyFont="1" applyFill="1" applyBorder="1" applyAlignment="1">
      <alignment horizontal="left" vertical="center" wrapText="1"/>
    </xf>
    <xf numFmtId="0" fontId="7" fillId="3" borderId="2" xfId="0" applyFont="1" applyFill="1" applyBorder="1" applyAlignment="1" applyProtection="1">
      <alignment horizontal="center" vertical="center"/>
      <protection locked="0"/>
    </xf>
    <xf numFmtId="190" fontId="7" fillId="3" borderId="6" xfId="0" applyNumberFormat="1" applyFont="1" applyFill="1" applyBorder="1" applyAlignment="1">
      <alignment horizontal="center" vertical="center"/>
    </xf>
    <xf numFmtId="1" fontId="3" fillId="3" borderId="3" xfId="0" applyNumberFormat="1" applyFont="1" applyFill="1" applyBorder="1" applyAlignment="1">
      <alignment horizontal="center" vertical="center"/>
    </xf>
    <xf numFmtId="0" fontId="7" fillId="3" borderId="3" xfId="0" applyFont="1" applyFill="1" applyBorder="1" applyAlignment="1" applyProtection="1">
      <alignment horizontal="center" vertical="center"/>
      <protection locked="0"/>
    </xf>
    <xf numFmtId="190" fontId="7" fillId="0" borderId="11" xfId="0" applyNumberFormat="1" applyFont="1" applyFill="1" applyBorder="1" applyAlignment="1">
      <alignment horizontal="center" vertical="center"/>
    </xf>
    <xf numFmtId="0" fontId="7" fillId="3" borderId="7" xfId="0" applyFont="1" applyFill="1" applyBorder="1" applyAlignment="1">
      <alignment vertical="center"/>
    </xf>
    <xf numFmtId="10" fontId="7" fillId="3" borderId="6" xfId="0" applyNumberFormat="1" applyFont="1" applyFill="1" applyBorder="1" applyAlignment="1">
      <alignment horizontal="center" vertical="center"/>
    </xf>
    <xf numFmtId="10" fontId="7" fillId="3" borderId="3" xfId="0" applyNumberFormat="1" applyFont="1" applyFill="1" applyBorder="1" applyAlignment="1">
      <alignment horizontal="center" vertical="center"/>
    </xf>
    <xf numFmtId="0" fontId="3" fillId="3" borderId="3" xfId="0" applyFont="1" applyFill="1" applyBorder="1" applyAlignment="1" applyProtection="1">
      <alignment horizontal="center" vertical="center"/>
      <protection locked="0"/>
    </xf>
    <xf numFmtId="0" fontId="10" fillId="3" borderId="2" xfId="0" applyFont="1" applyFill="1" applyBorder="1" applyAlignment="1">
      <alignment horizontal="right" vertical="center"/>
    </xf>
    <xf numFmtId="0" fontId="7" fillId="3" borderId="0" xfId="0" applyFont="1" applyFill="1" applyAlignment="1"/>
    <xf numFmtId="49" fontId="7" fillId="3" borderId="5" xfId="0" applyNumberFormat="1" applyFont="1" applyFill="1" applyBorder="1" applyAlignment="1">
      <alignment vertical="center"/>
    </xf>
    <xf numFmtId="0" fontId="12" fillId="3" borderId="5" xfId="0" applyFont="1" applyFill="1" applyBorder="1" applyAlignment="1"/>
    <xf numFmtId="190" fontId="7" fillId="3" borderId="3" xfId="0" applyNumberFormat="1" applyFont="1" applyFill="1" applyBorder="1" applyAlignment="1" applyProtection="1">
      <alignment horizontal="center" vertical="center"/>
      <protection locked="0"/>
    </xf>
    <xf numFmtId="190" fontId="7" fillId="3" borderId="11" xfId="0" applyNumberFormat="1" applyFont="1" applyFill="1" applyBorder="1" applyAlignment="1" applyProtection="1">
      <alignment horizontal="center" vertical="center"/>
      <protection locked="0"/>
    </xf>
    <xf numFmtId="190" fontId="7" fillId="3" borderId="6" xfId="0" applyNumberFormat="1" applyFont="1" applyFill="1" applyBorder="1" applyAlignment="1">
      <alignment vertical="center"/>
    </xf>
    <xf numFmtId="190" fontId="32" fillId="3" borderId="3" xfId="0" applyNumberFormat="1" applyFont="1" applyFill="1" applyBorder="1" applyAlignment="1" applyProtection="1">
      <alignment horizontal="center" vertical="center"/>
      <protection locked="0"/>
    </xf>
    <xf numFmtId="0" fontId="33" fillId="3" borderId="3" xfId="0" applyFont="1" applyFill="1" applyBorder="1" applyAlignment="1">
      <alignment horizontal="center" vertical="center"/>
    </xf>
    <xf numFmtId="190" fontId="7" fillId="3" borderId="4" xfId="0" applyNumberFormat="1" applyFont="1" applyFill="1" applyBorder="1" applyAlignment="1" applyProtection="1">
      <alignment horizontal="center" vertical="center"/>
      <protection locked="0"/>
    </xf>
    <xf numFmtId="0" fontId="11" fillId="3" borderId="0" xfId="0" applyFont="1" applyFill="1"/>
    <xf numFmtId="0" fontId="11" fillId="3" borderId="2" xfId="0" applyFont="1" applyFill="1" applyBorder="1"/>
    <xf numFmtId="0" fontId="10" fillId="3" borderId="2" xfId="0" applyFont="1" applyFill="1" applyBorder="1" applyAlignment="1">
      <alignment horizontal="center"/>
    </xf>
    <xf numFmtId="0" fontId="3" fillId="3" borderId="0" xfId="0" applyFont="1" applyFill="1" applyBorder="1"/>
    <xf numFmtId="0" fontId="7" fillId="3" borderId="0" xfId="0" applyFont="1" applyFill="1"/>
    <xf numFmtId="1" fontId="7" fillId="3" borderId="1" xfId="3" applyNumberFormat="1" applyFont="1" applyFill="1" applyBorder="1" applyAlignment="1" applyProtection="1">
      <alignment horizontal="center" vertical="center" wrapText="1"/>
      <protection locked="0"/>
    </xf>
    <xf numFmtId="190" fontId="7" fillId="3" borderId="0" xfId="0" applyNumberFormat="1" applyFont="1" applyFill="1" applyBorder="1" applyAlignment="1">
      <alignment horizontal="center" vertical="center"/>
    </xf>
    <xf numFmtId="0" fontId="3" fillId="3" borderId="0" xfId="0" applyFont="1" applyFill="1" applyAlignment="1">
      <alignment vertical="center"/>
    </xf>
    <xf numFmtId="2" fontId="3" fillId="3" borderId="6" xfId="0" applyNumberFormat="1" applyFont="1" applyFill="1" applyBorder="1" applyAlignment="1">
      <alignment horizontal="center" vertical="center"/>
    </xf>
    <xf numFmtId="10" fontId="3" fillId="3" borderId="6" xfId="0" applyNumberFormat="1" applyFont="1" applyFill="1" applyBorder="1" applyAlignment="1">
      <alignment horizontal="center" vertical="center"/>
    </xf>
    <xf numFmtId="0" fontId="17" fillId="3" borderId="0" xfId="0" applyFont="1" applyFill="1"/>
    <xf numFmtId="0" fontId="2" fillId="2" borderId="0" xfId="2" applyFill="1" applyBorder="1" applyAlignment="1" applyProtection="1">
      <alignment horizontal="left" vertical="center" wrapText="1"/>
    </xf>
    <xf numFmtId="0" fontId="6" fillId="3" borderId="2" xfId="0" applyFont="1" applyFill="1" applyBorder="1" applyAlignment="1" applyProtection="1">
      <alignment horizontal="left" wrapText="1"/>
      <protection locked="0"/>
    </xf>
    <xf numFmtId="0" fontId="0" fillId="0" borderId="2" xfId="0" applyBorder="1" applyAlignment="1">
      <alignment wrapText="1"/>
    </xf>
    <xf numFmtId="0" fontId="7" fillId="2" borderId="1"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3" fillId="2" borderId="0" xfId="0" applyFont="1" applyFill="1" applyAlignment="1">
      <alignment wrapText="1"/>
    </xf>
    <xf numFmtId="0" fontId="0" fillId="2" borderId="0" xfId="0" applyFill="1" applyAlignment="1">
      <alignment wrapText="1"/>
    </xf>
    <xf numFmtId="1" fontId="7" fillId="2" borderId="5" xfId="0" applyNumberFormat="1" applyFont="1" applyFill="1" applyBorder="1" applyAlignment="1">
      <alignment horizontal="center" vertical="center" wrapText="1"/>
    </xf>
    <xf numFmtId="2" fontId="7" fillId="2" borderId="5" xfId="0" applyNumberFormat="1" applyFont="1" applyFill="1" applyBorder="1" applyAlignment="1">
      <alignment horizontal="center" vertical="center" wrapText="1"/>
    </xf>
    <xf numFmtId="0" fontId="4" fillId="2" borderId="5" xfId="0" applyFont="1" applyFill="1" applyBorder="1" applyAlignment="1">
      <alignment horizontal="left" vertical="center" wrapText="1"/>
    </xf>
    <xf numFmtId="0" fontId="6" fillId="3" borderId="2" xfId="0" applyFont="1" applyFill="1" applyBorder="1" applyAlignment="1">
      <alignment horizontal="left" wrapText="1"/>
    </xf>
    <xf numFmtId="0" fontId="3" fillId="2" borderId="0" xfId="0" applyFont="1" applyFill="1" applyBorder="1" applyAlignment="1">
      <alignment horizontal="left" wrapText="1"/>
    </xf>
    <xf numFmtId="0" fontId="0" fillId="2" borderId="0" xfId="0" applyFill="1" applyBorder="1" applyAlignment="1">
      <alignment horizontal="left" wrapText="1"/>
    </xf>
    <xf numFmtId="0" fontId="3" fillId="2" borderId="2" xfId="0" applyFont="1" applyFill="1" applyBorder="1" applyAlignment="1">
      <alignment horizontal="left" wrapText="1"/>
    </xf>
    <xf numFmtId="0" fontId="0" fillId="2" borderId="2" xfId="0" applyFill="1" applyBorder="1" applyAlignment="1">
      <alignment horizontal="left" wrapText="1"/>
    </xf>
    <xf numFmtId="0" fontId="4" fillId="3" borderId="5" xfId="0" applyFont="1" applyFill="1" applyBorder="1" applyAlignment="1">
      <alignment horizontal="left" vertical="center" wrapText="1"/>
    </xf>
    <xf numFmtId="0" fontId="6" fillId="2" borderId="2" xfId="0" applyFont="1" applyFill="1" applyBorder="1" applyAlignment="1">
      <alignment horizontal="left" vertical="center" wrapText="1"/>
    </xf>
    <xf numFmtId="0" fontId="3" fillId="3" borderId="2" xfId="0" applyNumberFormat="1" applyFont="1" applyFill="1" applyBorder="1" applyAlignment="1">
      <alignment wrapText="1"/>
    </xf>
    <xf numFmtId="0" fontId="0" fillId="0" borderId="2" xfId="0" applyNumberFormat="1" applyBorder="1" applyAlignment="1">
      <alignment wrapText="1"/>
    </xf>
    <xf numFmtId="0" fontId="0" fillId="0" borderId="0" xfId="0" applyNumberFormat="1" applyAlignment="1">
      <alignment wrapText="1"/>
    </xf>
    <xf numFmtId="2" fontId="7" fillId="0" borderId="0" xfId="0" applyNumberFormat="1" applyFont="1" applyFill="1" applyBorder="1" applyAlignment="1">
      <alignment horizontal="center" vertical="center" wrapText="1"/>
    </xf>
    <xf numFmtId="2" fontId="7" fillId="0" borderId="5"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1" fontId="7" fillId="0" borderId="0" xfId="0" applyNumberFormat="1" applyFont="1" applyFill="1" applyBorder="1" applyAlignment="1">
      <alignment horizontal="center" vertical="center" wrapText="1"/>
    </xf>
    <xf numFmtId="1" fontId="7" fillId="0" borderId="5"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6" fillId="2" borderId="2" xfId="0" applyFont="1" applyFill="1" applyBorder="1" applyAlignment="1">
      <alignment horizontal="left" wrapText="1"/>
    </xf>
    <xf numFmtId="0" fontId="3" fillId="2" borderId="0" xfId="0" applyNumberFormat="1" applyFont="1" applyFill="1" applyBorder="1" applyAlignment="1">
      <alignment wrapText="1"/>
    </xf>
    <xf numFmtId="0" fontId="0" fillId="2" borderId="0" xfId="0" applyNumberFormat="1" applyFill="1" applyBorder="1" applyAlignment="1">
      <alignment wrapText="1"/>
    </xf>
    <xf numFmtId="2" fontId="7"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7" fillId="3" borderId="2"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4" fillId="2" borderId="0" xfId="0" applyFont="1" applyFill="1" applyBorder="1" applyAlignment="1">
      <alignment vertical="center" wrapText="1"/>
    </xf>
    <xf numFmtId="0" fontId="3" fillId="3" borderId="5" xfId="0" applyFont="1" applyFill="1" applyBorder="1" applyAlignment="1">
      <alignment horizontal="center" vertical="center"/>
    </xf>
    <xf numFmtId="0" fontId="3" fillId="3" borderId="1" xfId="0" applyFont="1" applyFill="1" applyBorder="1" applyAlignment="1">
      <alignment horizontal="center" vertical="center"/>
    </xf>
    <xf numFmtId="0" fontId="7" fillId="3" borderId="5"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6" fillId="3" borderId="2" xfId="0" applyFont="1" applyFill="1" applyBorder="1" applyAlignment="1">
      <alignment horizontal="left" vertical="center" wrapText="1"/>
    </xf>
    <xf numFmtId="0" fontId="21" fillId="2" borderId="2"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3" fillId="3" borderId="0" xfId="0" applyFont="1" applyFill="1" applyBorder="1" applyAlignment="1">
      <alignment horizontal="left" wrapText="1"/>
    </xf>
    <xf numFmtId="0" fontId="7" fillId="3"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26" fillId="2" borderId="2" xfId="0" applyFont="1" applyFill="1" applyBorder="1" applyAlignment="1">
      <alignment horizontal="left" vertical="center" wrapText="1"/>
    </xf>
    <xf numFmtId="49" fontId="3" fillId="2" borderId="0" xfId="0" applyNumberFormat="1" applyFont="1" applyFill="1" applyBorder="1" applyAlignment="1">
      <alignment vertical="center" wrapText="1"/>
    </xf>
    <xf numFmtId="0" fontId="0" fillId="2" borderId="0" xfId="0" applyFill="1" applyBorder="1" applyAlignment="1">
      <alignment vertical="center" wrapText="1"/>
    </xf>
    <xf numFmtId="0" fontId="7" fillId="2" borderId="5" xfId="0"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190" fontId="7" fillId="2" borderId="1" xfId="0" applyNumberFormat="1" applyFont="1" applyFill="1" applyBorder="1" applyAlignment="1">
      <alignment horizontal="center" vertical="center" wrapText="1"/>
    </xf>
    <xf numFmtId="49" fontId="3" fillId="2" borderId="2" xfId="0" applyNumberFormat="1" applyFont="1" applyFill="1" applyBorder="1" applyAlignment="1">
      <alignment vertical="center" wrapText="1"/>
    </xf>
    <xf numFmtId="0" fontId="0" fillId="2" borderId="2" xfId="0" applyFill="1" applyBorder="1" applyAlignment="1">
      <alignment vertical="center" wrapText="1"/>
    </xf>
    <xf numFmtId="0" fontId="3" fillId="2" borderId="2" xfId="0" applyFont="1" applyFill="1" applyBorder="1" applyAlignment="1">
      <alignment horizontal="left" vertical="center" wrapText="1"/>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191" fontId="7" fillId="2" borderId="0" xfId="0" applyNumberFormat="1" applyFont="1" applyFill="1" applyBorder="1" applyAlignment="1">
      <alignment horizontal="center" vertical="center" wrapText="1"/>
    </xf>
    <xf numFmtId="191" fontId="7" fillId="2" borderId="5" xfId="0" applyNumberFormat="1" applyFont="1" applyFill="1" applyBorder="1" applyAlignment="1">
      <alignment horizontal="center" vertical="center" wrapText="1"/>
    </xf>
    <xf numFmtId="0" fontId="19" fillId="2" borderId="0" xfId="4" applyFont="1" applyFill="1" applyBorder="1" applyAlignment="1">
      <alignment horizontal="left" vertical="center" wrapText="1"/>
    </xf>
    <xf numFmtId="0" fontId="19" fillId="0" borderId="12" xfId="4" applyFont="1" applyFill="1" applyBorder="1" applyAlignment="1">
      <alignment horizontal="left" vertical="center" wrapText="1"/>
    </xf>
    <xf numFmtId="0" fontId="19" fillId="0" borderId="5" xfId="4" applyFont="1" applyFill="1" applyBorder="1" applyAlignment="1">
      <alignment horizontal="left" vertical="center" wrapText="1"/>
    </xf>
    <xf numFmtId="0" fontId="19" fillId="0" borderId="19" xfId="4" applyFont="1" applyFill="1" applyBorder="1" applyAlignment="1">
      <alignment horizontal="left" vertical="center" wrapText="1"/>
    </xf>
    <xf numFmtId="0" fontId="19" fillId="0" borderId="22" xfId="4" applyFont="1" applyFill="1" applyBorder="1" applyAlignment="1">
      <alignment horizontal="left" vertical="center" wrapText="1"/>
    </xf>
    <xf numFmtId="0" fontId="13" fillId="2" borderId="0" xfId="0" applyFont="1" applyFill="1" applyBorder="1" applyAlignment="1">
      <alignment horizontal="left" vertical="center" wrapText="1"/>
    </xf>
    <xf numFmtId="0" fontId="19" fillId="0" borderId="2" xfId="4" applyFont="1" applyFill="1" applyBorder="1" applyAlignment="1">
      <alignment horizontal="left" vertical="center" wrapText="1"/>
    </xf>
    <xf numFmtId="0" fontId="19" fillId="0" borderId="0" xfId="4" applyFont="1" applyFill="1" applyBorder="1" applyAlignment="1">
      <alignment horizontal="left" vertical="center" wrapText="1"/>
    </xf>
    <xf numFmtId="0" fontId="19" fillId="0" borderId="12" xfId="4" applyFont="1" applyFill="1" applyBorder="1" applyAlignment="1">
      <alignment vertical="center" wrapText="1"/>
    </xf>
    <xf numFmtId="0" fontId="29" fillId="0" borderId="5" xfId="0" applyFont="1" applyFill="1" applyBorder="1" applyAlignment="1">
      <alignment vertical="center" wrapText="1"/>
    </xf>
    <xf numFmtId="0" fontId="13" fillId="2" borderId="0" xfId="0" applyFont="1" applyFill="1" applyAlignment="1">
      <alignment horizontal="center" vertical="center" wrapText="1"/>
    </xf>
    <xf numFmtId="190" fontId="21" fillId="2" borderId="2" xfId="0" applyNumberFormat="1" applyFont="1" applyFill="1" applyBorder="1" applyAlignment="1">
      <alignment horizontal="right" vertical="center" wrapText="1"/>
    </xf>
    <xf numFmtId="0" fontId="7" fillId="2" borderId="1" xfId="0" applyFont="1" applyFill="1" applyBorder="1" applyAlignment="1">
      <alignment horizontal="center" vertical="center"/>
    </xf>
    <xf numFmtId="0" fontId="18" fillId="2" borderId="1" xfId="0" applyFont="1" applyFill="1" applyBorder="1" applyAlignment="1">
      <alignment horizontal="center" vertical="center"/>
    </xf>
    <xf numFmtId="190" fontId="3" fillId="2" borderId="5" xfId="0" applyNumberFormat="1" applyFont="1" applyFill="1" applyBorder="1" applyAlignment="1">
      <alignment horizontal="center" vertical="center"/>
    </xf>
    <xf numFmtId="190" fontId="3" fillId="2" borderId="1" xfId="0" applyNumberFormat="1" applyFont="1" applyFill="1" applyBorder="1" applyAlignment="1">
      <alignment horizontal="center" vertical="center"/>
    </xf>
    <xf numFmtId="190" fontId="7" fillId="2" borderId="0" xfId="0" applyNumberFormat="1" applyFont="1" applyFill="1" applyBorder="1" applyAlignment="1">
      <alignment horizontal="center" vertical="center" wrapText="1"/>
    </xf>
    <xf numFmtId="190" fontId="7" fillId="2" borderId="5" xfId="0" applyNumberFormat="1" applyFont="1" applyFill="1" applyBorder="1" applyAlignment="1">
      <alignment horizontal="center" vertical="center" wrapText="1"/>
    </xf>
    <xf numFmtId="190" fontId="4" fillId="2" borderId="0" xfId="0" applyNumberFormat="1" applyFont="1" applyFill="1" applyBorder="1" applyAlignment="1">
      <alignment vertical="center" wrapText="1"/>
    </xf>
    <xf numFmtId="0" fontId="3" fillId="2" borderId="5" xfId="0" applyFont="1" applyFill="1" applyBorder="1" applyAlignment="1">
      <alignment horizontal="center" vertical="center"/>
    </xf>
    <xf numFmtId="0" fontId="0" fillId="2" borderId="1" xfId="0" applyFill="1" applyBorder="1" applyAlignment="1">
      <alignment horizontal="center" vertical="center"/>
    </xf>
    <xf numFmtId="0" fontId="3" fillId="2" borderId="0" xfId="0" applyFont="1" applyFill="1"/>
    <xf numFmtId="188" fontId="7" fillId="2" borderId="5" xfId="0" applyNumberFormat="1" applyFont="1" applyFill="1" applyBorder="1" applyAlignment="1">
      <alignment horizontal="center" vertical="center" wrapText="1"/>
    </xf>
    <xf numFmtId="0" fontId="21" fillId="3" borderId="2" xfId="0" applyFont="1" applyFill="1" applyBorder="1" applyAlignment="1">
      <alignment horizontal="right" vertical="center" wrapText="1"/>
    </xf>
    <xf numFmtId="0" fontId="27" fillId="2" borderId="0" xfId="0" applyFont="1" applyFill="1" applyBorder="1" applyAlignment="1">
      <alignment vertical="center" wrapText="1"/>
    </xf>
    <xf numFmtId="2" fontId="7" fillId="2" borderId="1" xfId="0" applyNumberFormat="1" applyFont="1" applyFill="1" applyBorder="1" applyAlignment="1">
      <alignment horizontal="center" vertical="center" wrapText="1"/>
    </xf>
    <xf numFmtId="0" fontId="3" fillId="2" borderId="2" xfId="0" applyFont="1" applyFill="1" applyBorder="1" applyAlignment="1">
      <alignment wrapText="1"/>
    </xf>
    <xf numFmtId="0" fontId="0" fillId="2" borderId="2" xfId="0" applyFill="1" applyBorder="1" applyAlignment="1">
      <alignment wrapText="1"/>
    </xf>
    <xf numFmtId="0" fontId="10" fillId="2" borderId="2" xfId="0" applyFont="1" applyFill="1" applyBorder="1" applyAlignment="1">
      <alignment horizontal="right" vertical="center" wrapText="1"/>
    </xf>
    <xf numFmtId="0" fontId="0" fillId="2" borderId="2" xfId="0" applyFill="1" applyBorder="1" applyAlignment="1"/>
    <xf numFmtId="0" fontId="11" fillId="2" borderId="0" xfId="0" applyFont="1" applyFill="1" applyBorder="1" applyAlignment="1">
      <alignment horizontal="left" vertical="center" wrapText="1"/>
    </xf>
    <xf numFmtId="16" fontId="7" fillId="2" borderId="5" xfId="0" applyNumberFormat="1" applyFont="1" applyFill="1" applyBorder="1" applyAlignment="1">
      <alignment horizontal="center" vertical="center" wrapText="1"/>
    </xf>
    <xf numFmtId="0" fontId="28" fillId="2" borderId="2" xfId="0" applyFont="1" applyFill="1" applyBorder="1" applyAlignment="1">
      <alignment horizontal="right" vertical="center" wrapText="1"/>
    </xf>
    <xf numFmtId="0" fontId="3" fillId="2" borderId="1" xfId="0" applyFont="1" applyFill="1" applyBorder="1" applyAlignment="1">
      <alignment horizontal="center" vertical="center"/>
    </xf>
    <xf numFmtId="0" fontId="0" fillId="2" borderId="5" xfId="0" applyFill="1" applyBorder="1" applyAlignment="1">
      <alignment vertical="center"/>
    </xf>
    <xf numFmtId="49" fontId="7" fillId="2" borderId="5" xfId="0" applyNumberFormat="1" applyFont="1" applyFill="1" applyBorder="1" applyAlignment="1">
      <alignment horizontal="center" vertical="center" wrapText="1"/>
    </xf>
    <xf numFmtId="49" fontId="0" fillId="2" borderId="5" xfId="0" applyNumberFormat="1" applyFill="1" applyBorder="1" applyAlignment="1">
      <alignment vertical="center"/>
    </xf>
    <xf numFmtId="49" fontId="7" fillId="2" borderId="1" xfId="0" applyNumberFormat="1" applyFont="1" applyFill="1" applyBorder="1" applyAlignment="1">
      <alignment horizontal="center" vertical="center"/>
    </xf>
    <xf numFmtId="0" fontId="4" fillId="2" borderId="0" xfId="0" applyFont="1" applyFill="1" applyAlignment="1">
      <alignment horizontal="left" vertical="center" wrapText="1"/>
    </xf>
    <xf numFmtId="49" fontId="7" fillId="3" borderId="1"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0" fontId="13" fillId="2" borderId="0" xfId="0" applyFont="1" applyFill="1" applyAlignment="1">
      <alignment horizontal="left" vertical="center" wrapText="1"/>
    </xf>
    <xf numFmtId="0" fontId="7" fillId="2" borderId="0" xfId="0" applyFont="1" applyFill="1" applyBorder="1" applyAlignment="1">
      <alignment horizontal="center" vertical="center" readingOrder="1"/>
    </xf>
    <xf numFmtId="0" fontId="13" fillId="2" borderId="0" xfId="0" applyFont="1" applyFill="1" applyAlignment="1">
      <alignment horizontal="left" wrapText="1"/>
    </xf>
    <xf numFmtId="0" fontId="6" fillId="2" borderId="0" xfId="0" applyFont="1" applyFill="1" applyAlignment="1">
      <alignment horizontal="left" vertical="center" wrapText="1"/>
    </xf>
    <xf numFmtId="0" fontId="12" fillId="2" borderId="1" xfId="0" applyFont="1" applyFill="1" applyBorder="1" applyAlignment="1">
      <alignment horizontal="center"/>
    </xf>
    <xf numFmtId="49" fontId="7"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xf>
    <xf numFmtId="0" fontId="4" fillId="2" borderId="0" xfId="0" applyFont="1" applyFill="1" applyAlignment="1">
      <alignment horizontal="left" wrapText="1"/>
    </xf>
    <xf numFmtId="0" fontId="17" fillId="3" borderId="2" xfId="0" applyFont="1" applyFill="1" applyBorder="1" applyAlignment="1">
      <alignment horizontal="left" wrapText="1"/>
    </xf>
    <xf numFmtId="0" fontId="3" fillId="3" borderId="0" xfId="0" applyFont="1" applyFill="1" applyBorder="1" applyAlignment="1">
      <alignment horizontal="center" vertical="center"/>
    </xf>
    <xf numFmtId="0" fontId="7" fillId="3" borderId="1" xfId="0" applyFont="1" applyFill="1" applyBorder="1" applyAlignment="1">
      <alignment horizontal="center" vertical="center"/>
    </xf>
    <xf numFmtId="2"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27" fillId="2" borderId="0" xfId="0" applyFont="1" applyFill="1" applyBorder="1" applyAlignment="1">
      <alignment horizontal="left" vertical="center" wrapText="1"/>
    </xf>
  </cellXfs>
  <cellStyles count="6">
    <cellStyle name="Euro" xfId="1"/>
    <cellStyle name="Hipervínculo" xfId="2" builtinId="8"/>
    <cellStyle name="Millares" xfId="3" builtinId="3"/>
    <cellStyle name="Normal" xfId="0" builtinId="0"/>
    <cellStyle name="Normal_Hoja1" xfId="4"/>
    <cellStyle name="Porcentaje"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D700"/>
      <rgbColor rgb="00FF00FF"/>
      <rgbColor rgb="0000FFFF"/>
      <rgbColor rgb="00AD2144"/>
      <rgbColor rgb="00008000"/>
      <rgbColor rgb="00000080"/>
      <rgbColor rgb="003D7D57"/>
      <rgbColor rgb="00800080"/>
      <rgbColor rgb="00008080"/>
      <rgbColor rgb="009DB6D7"/>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2B206"/>
      <rgbColor rgb="00FFD700"/>
      <rgbColor rgb="00CE5101"/>
      <rgbColor rgb="00666699"/>
      <rgbColor rgb="00A9A9A9"/>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tabSelected="1" workbookViewId="0"/>
  </sheetViews>
  <sheetFormatPr baseColWidth="10" defaultRowHeight="12.75" x14ac:dyDescent="0.2"/>
  <cols>
    <col min="1" max="1" width="164.7109375" style="183" bestFit="1" customWidth="1"/>
    <col min="2" max="18" width="11.42578125" style="308"/>
    <col min="19" max="16384" width="11.42578125" style="183"/>
  </cols>
  <sheetData>
    <row r="1" spans="1:18" s="306" customFormat="1" ht="23.25" customHeight="1" thickBot="1" x14ac:dyDescent="0.3">
      <c r="A1" s="304" t="s">
        <v>304</v>
      </c>
      <c r="B1" s="305"/>
      <c r="C1" s="305"/>
      <c r="D1" s="305"/>
      <c r="E1" s="305"/>
      <c r="F1" s="305"/>
      <c r="G1" s="305"/>
      <c r="H1" s="305"/>
      <c r="I1" s="305"/>
      <c r="J1" s="305"/>
      <c r="K1" s="305"/>
      <c r="L1" s="305"/>
      <c r="M1" s="305"/>
      <c r="N1" s="305"/>
      <c r="O1" s="305"/>
      <c r="P1" s="305"/>
      <c r="Q1" s="305"/>
      <c r="R1" s="305"/>
    </row>
    <row r="2" spans="1:18" ht="12.75" customHeight="1" x14ac:dyDescent="0.2">
      <c r="A2" s="307" t="s">
        <v>305</v>
      </c>
    </row>
    <row r="3" spans="1:18" ht="12.75" customHeight="1" x14ac:dyDescent="0.2">
      <c r="A3" s="307" t="s">
        <v>306</v>
      </c>
    </row>
    <row r="4" spans="1:18" ht="12.75" customHeight="1" x14ac:dyDescent="0.2">
      <c r="A4" s="307" t="s">
        <v>307</v>
      </c>
    </row>
    <row r="5" spans="1:18" ht="12.75" customHeight="1" x14ac:dyDescent="0.2">
      <c r="A5" s="307" t="s">
        <v>308</v>
      </c>
    </row>
    <row r="6" spans="1:18" ht="12.75" customHeight="1" x14ac:dyDescent="0.2">
      <c r="A6" s="307" t="s">
        <v>39</v>
      </c>
    </row>
    <row r="7" spans="1:18" ht="12.75" customHeight="1" x14ac:dyDescent="0.2">
      <c r="A7" s="307" t="s">
        <v>40</v>
      </c>
    </row>
    <row r="8" spans="1:18" ht="12.75" customHeight="1" x14ac:dyDescent="0.2">
      <c r="A8" s="307" t="s">
        <v>429</v>
      </c>
    </row>
    <row r="9" spans="1:18" ht="12.75" customHeight="1" x14ac:dyDescent="0.2">
      <c r="A9" s="307" t="s">
        <v>430</v>
      </c>
    </row>
    <row r="10" spans="1:18" ht="12.75" customHeight="1" x14ac:dyDescent="0.2">
      <c r="A10" s="307" t="s">
        <v>431</v>
      </c>
    </row>
    <row r="11" spans="1:18" ht="12.75" customHeight="1" x14ac:dyDescent="0.2">
      <c r="A11" s="307" t="s">
        <v>309</v>
      </c>
    </row>
    <row r="12" spans="1:18" ht="12.75" customHeight="1" x14ac:dyDescent="0.2">
      <c r="A12" s="307" t="s">
        <v>310</v>
      </c>
    </row>
    <row r="13" spans="1:18" x14ac:dyDescent="0.2">
      <c r="A13" s="307" t="s">
        <v>311</v>
      </c>
      <c r="B13" s="529"/>
      <c r="C13" s="529"/>
      <c r="D13" s="529"/>
    </row>
    <row r="14" spans="1:18" ht="12.75" customHeight="1" x14ac:dyDescent="0.2">
      <c r="A14" s="307" t="s">
        <v>312</v>
      </c>
    </row>
    <row r="15" spans="1:18" ht="12.75" customHeight="1" x14ac:dyDescent="0.2">
      <c r="A15" s="307" t="s">
        <v>313</v>
      </c>
    </row>
    <row r="16" spans="1:18" ht="12.75" customHeight="1" x14ac:dyDescent="0.2">
      <c r="A16" s="307" t="s">
        <v>314</v>
      </c>
    </row>
    <row r="17" spans="1:2" ht="13.5" customHeight="1" x14ac:dyDescent="0.2">
      <c r="A17" s="307" t="s">
        <v>315</v>
      </c>
    </row>
    <row r="18" spans="1:2" ht="12.75" customHeight="1" x14ac:dyDescent="0.2">
      <c r="A18" s="307" t="s">
        <v>316</v>
      </c>
    </row>
    <row r="19" spans="1:2" ht="12.75" customHeight="1" x14ac:dyDescent="0.2">
      <c r="A19" s="307" t="s">
        <v>432</v>
      </c>
    </row>
    <row r="20" spans="1:2" ht="12.75" customHeight="1" x14ac:dyDescent="0.2">
      <c r="A20" s="307" t="s">
        <v>433</v>
      </c>
    </row>
    <row r="21" spans="1:2" ht="12.75" customHeight="1" x14ac:dyDescent="0.2">
      <c r="A21" s="307" t="s">
        <v>434</v>
      </c>
    </row>
    <row r="22" spans="1:2" ht="12.75" customHeight="1" x14ac:dyDescent="0.2">
      <c r="A22" s="307" t="s">
        <v>435</v>
      </c>
    </row>
    <row r="23" spans="1:2" ht="12.75" customHeight="1" x14ac:dyDescent="0.2">
      <c r="A23" s="307" t="s">
        <v>436</v>
      </c>
    </row>
    <row r="24" spans="1:2" ht="12.75" customHeight="1" x14ac:dyDescent="0.2">
      <c r="A24" s="307" t="s">
        <v>437</v>
      </c>
      <c r="B24" s="309"/>
    </row>
    <row r="25" spans="1:2" ht="12.75" customHeight="1" x14ac:dyDescent="0.2">
      <c r="A25" s="307" t="s">
        <v>438</v>
      </c>
    </row>
    <row r="26" spans="1:2" ht="12.75" customHeight="1" x14ac:dyDescent="0.2">
      <c r="A26" s="307" t="s">
        <v>439</v>
      </c>
    </row>
    <row r="27" spans="1:2" ht="12.75" customHeight="1" x14ac:dyDescent="0.2">
      <c r="A27" s="307" t="s">
        <v>440</v>
      </c>
    </row>
    <row r="28" spans="1:2" ht="12.75" customHeight="1" x14ac:dyDescent="0.2">
      <c r="A28" s="307" t="s">
        <v>441</v>
      </c>
    </row>
    <row r="29" spans="1:2" ht="12.75" customHeight="1" x14ac:dyDescent="0.2">
      <c r="A29" s="307" t="s">
        <v>442</v>
      </c>
    </row>
    <row r="30" spans="1:2" ht="12.75" customHeight="1" x14ac:dyDescent="0.2">
      <c r="A30" s="307" t="s">
        <v>443</v>
      </c>
    </row>
    <row r="31" spans="1:2" ht="12.75" customHeight="1" x14ac:dyDescent="0.2">
      <c r="A31" s="307" t="s">
        <v>444</v>
      </c>
    </row>
    <row r="32" spans="1:2" ht="12.75" customHeight="1" x14ac:dyDescent="0.2">
      <c r="A32" s="307" t="s">
        <v>445</v>
      </c>
    </row>
    <row r="33" spans="1:1" ht="12.75" customHeight="1" x14ac:dyDescent="0.2">
      <c r="A33" s="307" t="s">
        <v>0</v>
      </c>
    </row>
    <row r="34" spans="1:1" ht="12.75" customHeight="1" x14ac:dyDescent="0.2">
      <c r="A34" s="307" t="s">
        <v>1</v>
      </c>
    </row>
    <row r="35" spans="1:1" ht="12.75" customHeight="1" x14ac:dyDescent="0.2">
      <c r="A35" s="307" t="s">
        <v>2</v>
      </c>
    </row>
  </sheetData>
  <mergeCells count="1">
    <mergeCell ref="B13:D13"/>
  </mergeCells>
  <phoneticPr fontId="12" type="noConversion"/>
  <hyperlinks>
    <hyperlink ref="A3" location="'A02'!A1" display="CUADRO A02"/>
    <hyperlink ref="A4" location="'A03'!A1" display="CUADRO A03"/>
    <hyperlink ref="A5" location="'A04'!A1" display="CUADRO A04"/>
    <hyperlink ref="A6" location="'A05'!A1" display="CUADRO A05. SOCIEDADES QUE DECLARAN QUE EXISTE ALGUNA ENTIDAD QUE EJERCE EL CONTROL"/>
    <hyperlink ref="A7" location="'A06'!A1" display="CUADRO A06. AUTOCARTERA DECLARADA. PROMEDIO DE AUTOCARTERA Y DISTRIBUCIÓN POR ENTIDADES"/>
    <hyperlink ref="A11" location="'B01'!A1" display="CUADRO B01"/>
    <hyperlink ref="A12" location="'B02'!A1" display="CUADRO B02"/>
    <hyperlink ref="A13:D13" location="'B03'!A1" display="CUADRO B03"/>
    <hyperlink ref="A14" location="'B04'!A1" display="CUADRO B04"/>
    <hyperlink ref="A15" location="'B05'!A1" display="CUADRO B05"/>
    <hyperlink ref="A16" location="'B06'!A1" display="CUADRO B06"/>
    <hyperlink ref="A17" location="'B07'!A1" display="CUADRO B07"/>
    <hyperlink ref="A18" location="'B08'!A1" display="CUADRO B08"/>
    <hyperlink ref="A19" location="'B09'!A1" display="CUADRO B09"/>
    <hyperlink ref="A20" location="'B10'!A1" display="CUADRO B10"/>
    <hyperlink ref="A21" location="'B11'!A1" display="CUADRO B11"/>
    <hyperlink ref="A22" location="'B12'!A1" display="CUADRO B12"/>
    <hyperlink ref="A23" location="'B13'!A1" display="CUADRO B13"/>
    <hyperlink ref="A24:B24" location="'B14'!A1" display="CUADRO B14"/>
    <hyperlink ref="A25" location="'B15'!A1" display="CUADRO B15"/>
    <hyperlink ref="A26" location="'B16'!A1" display="CUADRO B16"/>
    <hyperlink ref="A27" location="'B17'!Área_de_impresión" display="CUADRO B17"/>
    <hyperlink ref="A28" location="'B18'!A1" display="CUADRO B18"/>
    <hyperlink ref="A29" location="'B19'!A1" display="CUADRO B19"/>
    <hyperlink ref="A30" location="'B20'!A1" display="CUADRO B20"/>
    <hyperlink ref="A31" location="'B21'!A1" display="CUADRO B21"/>
    <hyperlink ref="A32" location="'B22'!A1" display="CUADRO B22"/>
    <hyperlink ref="A33" location="'C1'!A1" display="CUADRO C1"/>
    <hyperlink ref="A34" location="'C2'!A1" display="CUADRO C2"/>
    <hyperlink ref="A35" location="'F1'!A1" display="CUADRO F1"/>
    <hyperlink ref="A2" location="'A01'!Área_de_impresión" display="CUADRO A01. CAPITAL SOCIAL, VARIACIÓN DEL CAPITAL EN EL EJERCICIO Y CAPITALIZACIÓN BURSÁTIL "/>
    <hyperlink ref="A8" location="'A07'!A1" display="CUADRO A07. PACTOS PARASOCIALES Y ACCIONES CONCERTADAS: DISTRIBUCIÓN POR Nº ENTIDADES, Nº DE ACUERDOS Y CAPITAL SOCIAL AFECTADO (*)"/>
    <hyperlink ref="A9" location="'A08'!A1" display="CUADRO A08. RELACIÓN DETALLADA DE TODAS LAS ACCIONES CONCERTADAS COMUNICADAS "/>
    <hyperlink ref="A10" location="'A09'!A1" display="CUADRO A09. RELACIÓN DETALLADA DE TODOS LOS PACTOS PARASOCIALES COMUNICADOS "/>
  </hyperlinks>
  <pageMargins left="0.75" right="0.75" top="1" bottom="1" header="0" footer="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autoPageBreaks="0"/>
  </sheetPr>
  <dimension ref="A1:H48"/>
  <sheetViews>
    <sheetView showGridLines="0" zoomScaleNormal="100" zoomScaleSheetLayoutView="100" workbookViewId="0"/>
  </sheetViews>
  <sheetFormatPr baseColWidth="10" defaultColWidth="11.5703125" defaultRowHeight="13.5" x14ac:dyDescent="0.25"/>
  <cols>
    <col min="1" max="1" width="32.85546875" style="103" customWidth="1"/>
    <col min="2" max="2" width="14.42578125" style="125" customWidth="1"/>
    <col min="3" max="3" width="37" style="103" customWidth="1"/>
    <col min="4" max="4" width="49.5703125" style="104" customWidth="1"/>
    <col min="5" max="16384" width="11.5703125" style="103"/>
  </cols>
  <sheetData>
    <row r="1" spans="1:8" ht="15.75" customHeight="1" x14ac:dyDescent="0.25"/>
    <row r="2" spans="1:8" x14ac:dyDescent="0.25">
      <c r="A2" s="598"/>
      <c r="B2" s="598"/>
      <c r="C2" s="598"/>
      <c r="D2" s="598"/>
    </row>
    <row r="3" spans="1:8" ht="13.5" customHeight="1" x14ac:dyDescent="0.25">
      <c r="A3" s="578" t="s">
        <v>330</v>
      </c>
      <c r="B3" s="578"/>
      <c r="C3" s="578"/>
      <c r="D3" s="338" t="s">
        <v>237</v>
      </c>
      <c r="E3" s="341"/>
      <c r="F3" s="341"/>
      <c r="G3" s="341"/>
      <c r="H3" s="341"/>
    </row>
    <row r="4" spans="1:8" ht="6" customHeight="1" x14ac:dyDescent="0.25"/>
    <row r="5" spans="1:8" s="105" customFormat="1" ht="34.5" customHeight="1" x14ac:dyDescent="0.25">
      <c r="A5" s="34" t="s">
        <v>244</v>
      </c>
      <c r="B5" s="126" t="s">
        <v>245</v>
      </c>
      <c r="C5" s="34" t="s">
        <v>246</v>
      </c>
      <c r="D5" s="62" t="s">
        <v>247</v>
      </c>
    </row>
    <row r="6" spans="1:8" s="127" customFormat="1" ht="67.5" x14ac:dyDescent="0.2">
      <c r="A6" s="331" t="s">
        <v>136</v>
      </c>
      <c r="B6" s="273">
        <v>55.92</v>
      </c>
      <c r="C6" s="268" t="s">
        <v>137</v>
      </c>
      <c r="D6" s="420" t="s">
        <v>384</v>
      </c>
    </row>
    <row r="7" spans="1:8" s="127" customFormat="1" ht="218.25" customHeight="1" x14ac:dyDescent="0.2">
      <c r="A7" s="266" t="s">
        <v>138</v>
      </c>
      <c r="B7" s="330">
        <v>55.23</v>
      </c>
      <c r="C7" s="268" t="s">
        <v>139</v>
      </c>
      <c r="D7" s="420" t="s">
        <v>140</v>
      </c>
    </row>
    <row r="8" spans="1:8" s="127" customFormat="1" ht="78.75" customHeight="1" x14ac:dyDescent="0.2">
      <c r="A8" s="266" t="s">
        <v>141</v>
      </c>
      <c r="B8" s="330">
        <v>71.561000000000007</v>
      </c>
      <c r="C8" s="268" t="s">
        <v>331</v>
      </c>
      <c r="D8" s="420" t="s">
        <v>385</v>
      </c>
      <c r="E8" s="130"/>
      <c r="F8" s="130"/>
      <c r="G8" s="130"/>
      <c r="H8" s="130"/>
    </row>
    <row r="9" spans="1:8" s="127" customFormat="1" ht="77.25" customHeight="1" x14ac:dyDescent="0.2">
      <c r="A9" s="594" t="s">
        <v>33</v>
      </c>
      <c r="B9" s="345">
        <v>9.0399999999999991</v>
      </c>
      <c r="C9" s="421" t="s">
        <v>332</v>
      </c>
      <c r="D9" s="421" t="s">
        <v>386</v>
      </c>
    </row>
    <row r="10" spans="1:8" s="127" customFormat="1" ht="77.25" customHeight="1" x14ac:dyDescent="0.2">
      <c r="A10" s="595"/>
      <c r="B10" s="271">
        <v>4</v>
      </c>
      <c r="C10" s="272" t="s">
        <v>333</v>
      </c>
      <c r="D10" s="422" t="s">
        <v>334</v>
      </c>
    </row>
    <row r="11" spans="1:8" s="105" customFormat="1" ht="60" customHeight="1" x14ac:dyDescent="0.25">
      <c r="A11" s="599" t="s">
        <v>387</v>
      </c>
      <c r="B11" s="269">
        <v>60.863</v>
      </c>
      <c r="C11" s="270" t="s">
        <v>335</v>
      </c>
      <c r="D11" s="270" t="s">
        <v>336</v>
      </c>
    </row>
    <row r="12" spans="1:8" s="127" customFormat="1" ht="76.5" customHeight="1" x14ac:dyDescent="0.2">
      <c r="A12" s="595"/>
      <c r="B12" s="349">
        <v>41.697000000000003</v>
      </c>
      <c r="C12" s="350" t="s">
        <v>203</v>
      </c>
      <c r="D12" s="350" t="s">
        <v>388</v>
      </c>
    </row>
    <row r="13" spans="1:8" s="127" customFormat="1" ht="86.25" customHeight="1" x14ac:dyDescent="0.2">
      <c r="A13" s="599" t="s">
        <v>204</v>
      </c>
      <c r="B13" s="348">
        <v>3.26</v>
      </c>
      <c r="C13" s="492" t="s">
        <v>158</v>
      </c>
      <c r="D13" s="493" t="s">
        <v>389</v>
      </c>
    </row>
    <row r="14" spans="1:8" s="127" customFormat="1" ht="86.25" customHeight="1" x14ac:dyDescent="0.2">
      <c r="A14" s="595"/>
      <c r="B14" s="271">
        <v>1.61</v>
      </c>
      <c r="C14" s="492" t="s">
        <v>390</v>
      </c>
      <c r="D14" s="494" t="s">
        <v>391</v>
      </c>
    </row>
    <row r="15" spans="1:8" s="423" customFormat="1" ht="66.75" customHeight="1" x14ac:dyDescent="0.2">
      <c r="A15" s="266" t="s">
        <v>142</v>
      </c>
      <c r="B15" s="273">
        <v>9.56</v>
      </c>
      <c r="C15" s="268" t="s">
        <v>133</v>
      </c>
      <c r="D15" s="420" t="s">
        <v>205</v>
      </c>
    </row>
    <row r="16" spans="1:8" s="127" customFormat="1" ht="136.5" customHeight="1" x14ac:dyDescent="0.2">
      <c r="A16" s="266" t="s">
        <v>150</v>
      </c>
      <c r="B16" s="273">
        <v>0.7</v>
      </c>
      <c r="C16" s="268" t="s">
        <v>392</v>
      </c>
      <c r="D16" s="420" t="s">
        <v>34</v>
      </c>
    </row>
    <row r="17" spans="1:8" s="127" customFormat="1" ht="69.75" customHeight="1" x14ac:dyDescent="0.2">
      <c r="A17" s="266" t="s">
        <v>337</v>
      </c>
      <c r="B17" s="273">
        <v>80.596999999999994</v>
      </c>
      <c r="C17" s="268" t="s">
        <v>393</v>
      </c>
      <c r="D17" s="420" t="s">
        <v>338</v>
      </c>
    </row>
    <row r="18" spans="1:8" s="127" customFormat="1" ht="62.25" customHeight="1" x14ac:dyDescent="0.2">
      <c r="A18" s="266" t="s">
        <v>339</v>
      </c>
      <c r="B18" s="273">
        <v>80.11</v>
      </c>
      <c r="C18" s="268" t="s">
        <v>153</v>
      </c>
      <c r="D18" s="420" t="s">
        <v>340</v>
      </c>
    </row>
    <row r="19" spans="1:8" s="127" customFormat="1" ht="66.75" customHeight="1" x14ac:dyDescent="0.2">
      <c r="A19" s="266" t="s">
        <v>151</v>
      </c>
      <c r="B19" s="273">
        <v>69.650000000000006</v>
      </c>
      <c r="C19" s="268" t="s">
        <v>341</v>
      </c>
      <c r="D19" s="420" t="s">
        <v>27</v>
      </c>
    </row>
    <row r="20" spans="1:8" s="127" customFormat="1" ht="66.75" customHeight="1" x14ac:dyDescent="0.2">
      <c r="A20" s="266" t="s">
        <v>394</v>
      </c>
      <c r="B20" s="273">
        <v>8.9</v>
      </c>
      <c r="C20" s="495" t="s">
        <v>395</v>
      </c>
      <c r="D20" s="420" t="s">
        <v>396</v>
      </c>
    </row>
    <row r="21" spans="1:8" s="127" customFormat="1" ht="51.75" customHeight="1" x14ac:dyDescent="0.2">
      <c r="A21" s="266" t="s">
        <v>143</v>
      </c>
      <c r="B21" s="273">
        <v>5.4359999999999999</v>
      </c>
      <c r="C21" s="268" t="s">
        <v>342</v>
      </c>
      <c r="D21" s="420" t="s">
        <v>397</v>
      </c>
    </row>
    <row r="22" spans="1:8" s="127" customFormat="1" ht="61.5" customHeight="1" x14ac:dyDescent="0.2">
      <c r="A22" s="266" t="s">
        <v>144</v>
      </c>
      <c r="B22" s="273">
        <v>44.6</v>
      </c>
      <c r="C22" s="268" t="s">
        <v>148</v>
      </c>
      <c r="D22" s="420" t="s">
        <v>398</v>
      </c>
    </row>
    <row r="23" spans="1:8" s="423" customFormat="1" ht="65.25" customHeight="1" x14ac:dyDescent="0.2">
      <c r="A23" s="266" t="s">
        <v>35</v>
      </c>
      <c r="B23" s="273">
        <v>59.63</v>
      </c>
      <c r="C23" s="268" t="s">
        <v>206</v>
      </c>
      <c r="D23" s="420" t="s">
        <v>343</v>
      </c>
    </row>
    <row r="24" spans="1:8" s="423" customFormat="1" ht="56.25" customHeight="1" x14ac:dyDescent="0.2">
      <c r="A24" s="266" t="s">
        <v>160</v>
      </c>
      <c r="B24" s="273">
        <v>52.482999999999997</v>
      </c>
      <c r="C24" s="268" t="s">
        <v>344</v>
      </c>
      <c r="D24" s="420" t="s">
        <v>195</v>
      </c>
    </row>
    <row r="25" spans="1:8" s="423" customFormat="1" ht="63.75" customHeight="1" x14ac:dyDescent="0.2">
      <c r="A25" s="344" t="s">
        <v>145</v>
      </c>
      <c r="B25" s="273">
        <v>81</v>
      </c>
      <c r="C25" s="268" t="s">
        <v>399</v>
      </c>
      <c r="D25" s="420" t="s">
        <v>400</v>
      </c>
    </row>
    <row r="26" spans="1:8" s="423" customFormat="1" ht="61.5" customHeight="1" x14ac:dyDescent="0.2">
      <c r="A26" s="266" t="s">
        <v>36</v>
      </c>
      <c r="B26" s="273">
        <v>64.62</v>
      </c>
      <c r="C26" s="424" t="s">
        <v>401</v>
      </c>
      <c r="D26" s="420" t="s">
        <v>37</v>
      </c>
    </row>
    <row r="27" spans="1:8" s="278" customFormat="1" ht="39" customHeight="1" x14ac:dyDescent="0.25">
      <c r="A27" s="266" t="s">
        <v>38</v>
      </c>
      <c r="B27" s="273">
        <v>15.19</v>
      </c>
      <c r="C27" s="268" t="s">
        <v>345</v>
      </c>
      <c r="D27" s="420" t="s">
        <v>402</v>
      </c>
    </row>
    <row r="28" spans="1:8" s="278" customFormat="1" ht="48.75" customHeight="1" x14ac:dyDescent="0.25">
      <c r="A28" s="266" t="s">
        <v>403</v>
      </c>
      <c r="B28" s="275">
        <v>69.27</v>
      </c>
      <c r="C28" s="267" t="s">
        <v>404</v>
      </c>
      <c r="D28" s="276" t="s">
        <v>405</v>
      </c>
    </row>
    <row r="29" spans="1:8" s="105" customFormat="1" ht="81" customHeight="1" x14ac:dyDescent="0.25">
      <c r="A29" s="601" t="s">
        <v>207</v>
      </c>
      <c r="B29" s="345">
        <v>16.3</v>
      </c>
      <c r="C29" s="425" t="s">
        <v>406</v>
      </c>
      <c r="D29" s="426" t="s">
        <v>346</v>
      </c>
      <c r="E29" s="593"/>
      <c r="F29" s="129"/>
      <c r="G29" s="128"/>
      <c r="H29" s="132"/>
    </row>
    <row r="30" spans="1:8" s="105" customFormat="1" ht="45" x14ac:dyDescent="0.25">
      <c r="A30" s="602"/>
      <c r="B30" s="346">
        <v>59.283000000000001</v>
      </c>
      <c r="C30" s="272" t="s">
        <v>154</v>
      </c>
      <c r="D30" s="347" t="s">
        <v>407</v>
      </c>
      <c r="E30" s="593"/>
      <c r="F30" s="129"/>
      <c r="G30" s="128"/>
      <c r="H30" s="132"/>
    </row>
    <row r="31" spans="1:8" s="278" customFormat="1" ht="45" x14ac:dyDescent="0.25">
      <c r="A31" s="266" t="s">
        <v>41</v>
      </c>
      <c r="B31" s="275">
        <v>17.335999999999999</v>
      </c>
      <c r="C31" s="268" t="s">
        <v>42</v>
      </c>
      <c r="D31" s="420" t="s">
        <v>43</v>
      </c>
      <c r="E31" s="593"/>
      <c r="F31" s="275"/>
      <c r="G31" s="267"/>
      <c r="H31" s="427"/>
    </row>
    <row r="32" spans="1:8" s="423" customFormat="1" ht="45.75" customHeight="1" x14ac:dyDescent="0.2">
      <c r="A32" s="276" t="s">
        <v>159</v>
      </c>
      <c r="B32" s="273">
        <v>5.3479999999999999</v>
      </c>
      <c r="C32" s="424" t="s">
        <v>347</v>
      </c>
      <c r="D32" s="420" t="s">
        <v>408</v>
      </c>
      <c r="E32" s="429"/>
      <c r="F32" s="429"/>
      <c r="G32" s="429"/>
      <c r="H32" s="429"/>
    </row>
    <row r="33" spans="1:5" s="423" customFormat="1" ht="49.5" customHeight="1" x14ac:dyDescent="0.2">
      <c r="A33" s="594" t="s">
        <v>409</v>
      </c>
      <c r="B33" s="428">
        <v>4.5999999999999996</v>
      </c>
      <c r="C33" s="496" t="s">
        <v>410</v>
      </c>
      <c r="D33" s="596" t="s">
        <v>411</v>
      </c>
    </row>
    <row r="34" spans="1:5" s="423" customFormat="1" ht="49.5" customHeight="1" x14ac:dyDescent="0.2">
      <c r="A34" s="595"/>
      <c r="B34" s="497">
        <v>12.6</v>
      </c>
      <c r="C34" s="498" t="s">
        <v>412</v>
      </c>
      <c r="D34" s="597"/>
    </row>
    <row r="35" spans="1:5" s="423" customFormat="1" ht="67.5" x14ac:dyDescent="0.2">
      <c r="A35" s="599" t="s">
        <v>161</v>
      </c>
      <c r="B35" s="348">
        <v>3.7</v>
      </c>
      <c r="C35" s="430" t="s">
        <v>348</v>
      </c>
      <c r="D35" s="431" t="s">
        <v>44</v>
      </c>
      <c r="E35" s="277"/>
    </row>
    <row r="36" spans="1:5" s="423" customFormat="1" ht="45" x14ac:dyDescent="0.2">
      <c r="A36" s="600"/>
      <c r="B36" s="432">
        <v>10.4</v>
      </c>
      <c r="C36" s="433" t="s">
        <v>349</v>
      </c>
      <c r="D36" s="431" t="s">
        <v>44</v>
      </c>
      <c r="E36" s="277"/>
    </row>
    <row r="37" spans="1:5" s="423" customFormat="1" ht="56.25" x14ac:dyDescent="0.2">
      <c r="A37" s="595"/>
      <c r="B37" s="271">
        <v>31.6</v>
      </c>
      <c r="C37" s="272" t="s">
        <v>350</v>
      </c>
      <c r="D37" s="241" t="s">
        <v>45</v>
      </c>
    </row>
    <row r="38" spans="1:5" s="423" customFormat="1" ht="44.25" customHeight="1" x14ac:dyDescent="0.2">
      <c r="A38" s="344" t="s">
        <v>208</v>
      </c>
      <c r="B38" s="273">
        <v>57.67</v>
      </c>
      <c r="C38" s="272" t="s">
        <v>413</v>
      </c>
      <c r="D38" s="241" t="s">
        <v>196</v>
      </c>
    </row>
    <row r="39" spans="1:5" s="280" customFormat="1" ht="78.75" x14ac:dyDescent="0.25">
      <c r="A39" s="434" t="s">
        <v>414</v>
      </c>
      <c r="B39" s="349">
        <v>15.895</v>
      </c>
      <c r="C39" s="435" t="s">
        <v>146</v>
      </c>
      <c r="D39" s="433" t="s">
        <v>147</v>
      </c>
    </row>
    <row r="40" spans="1:5" s="280" customFormat="1" ht="87" customHeight="1" x14ac:dyDescent="0.25">
      <c r="A40" s="266" t="s">
        <v>112</v>
      </c>
      <c r="B40" s="273">
        <v>40.090000000000003</v>
      </c>
      <c r="C40" s="272" t="s">
        <v>351</v>
      </c>
      <c r="D40" s="420" t="s">
        <v>75</v>
      </c>
    </row>
    <row r="41" spans="1:5" s="280" customFormat="1" ht="40.5" customHeight="1" x14ac:dyDescent="0.25">
      <c r="A41" s="266" t="s">
        <v>415</v>
      </c>
      <c r="B41" s="273">
        <v>0.87</v>
      </c>
      <c r="C41" s="268" t="s">
        <v>416</v>
      </c>
      <c r="D41" s="420" t="s">
        <v>417</v>
      </c>
    </row>
    <row r="42" spans="1:5" s="280" customFormat="1" ht="49.5" customHeight="1" x14ac:dyDescent="0.25">
      <c r="A42" s="266" t="s">
        <v>152</v>
      </c>
      <c r="B42" s="273">
        <v>79.063000000000002</v>
      </c>
      <c r="C42" s="268" t="s">
        <v>155</v>
      </c>
      <c r="D42" s="420" t="s">
        <v>156</v>
      </c>
    </row>
    <row r="43" spans="1:5" s="280" customFormat="1" ht="138" customHeight="1" x14ac:dyDescent="0.25">
      <c r="A43" s="351" t="s">
        <v>46</v>
      </c>
      <c r="B43" s="352">
        <v>5.0156000000000001</v>
      </c>
      <c r="C43" s="353" t="s">
        <v>352</v>
      </c>
      <c r="D43" s="351" t="s">
        <v>418</v>
      </c>
    </row>
    <row r="44" spans="1:5" s="280" customFormat="1" ht="53.25" customHeight="1" x14ac:dyDescent="0.25">
      <c r="A44" s="351" t="s">
        <v>353</v>
      </c>
      <c r="B44" s="352">
        <v>2.1030000000000002</v>
      </c>
      <c r="C44" s="353" t="s">
        <v>354</v>
      </c>
      <c r="D44" s="351" t="s">
        <v>419</v>
      </c>
    </row>
    <row r="45" spans="1:5" x14ac:dyDescent="0.25">
      <c r="A45" s="277" t="s">
        <v>76</v>
      </c>
      <c r="B45" s="275"/>
      <c r="C45" s="267"/>
      <c r="D45" s="276"/>
    </row>
    <row r="46" spans="1:5" x14ac:dyDescent="0.25">
      <c r="A46" s="277" t="s">
        <v>185</v>
      </c>
      <c r="B46" s="278"/>
      <c r="C46" s="279"/>
      <c r="D46" s="280"/>
    </row>
    <row r="47" spans="1:5" x14ac:dyDescent="0.25">
      <c r="A47" s="277" t="s">
        <v>76</v>
      </c>
      <c r="B47" s="275"/>
      <c r="C47" s="267"/>
      <c r="D47" s="276"/>
    </row>
    <row r="48" spans="1:5" x14ac:dyDescent="0.25">
      <c r="A48" s="277" t="s">
        <v>185</v>
      </c>
      <c r="B48" s="278"/>
      <c r="C48" s="279"/>
      <c r="D48" s="280"/>
    </row>
  </sheetData>
  <mergeCells count="10">
    <mergeCell ref="E29:E31"/>
    <mergeCell ref="A33:A34"/>
    <mergeCell ref="D33:D34"/>
    <mergeCell ref="A2:D2"/>
    <mergeCell ref="A3:C3"/>
    <mergeCell ref="A35:A37"/>
    <mergeCell ref="A9:A10"/>
    <mergeCell ref="A11:A12"/>
    <mergeCell ref="A13:A14"/>
    <mergeCell ref="A29:A30"/>
  </mergeCells>
  <phoneticPr fontId="0" type="noConversion"/>
  <printOptions horizontalCentered="1"/>
  <pageMargins left="0" right="0" top="0.19685039370078741" bottom="0" header="0.39370078740157483" footer="0"/>
  <pageSetup paperSize="9" scale="78" fitToHeight="100" orientation="landscape" horizontalDpi="120" verticalDpi="120" r:id="rId1"/>
  <headerFooter alignWithMargins="0">
    <oddFooter>&amp;L&amp;"Myriad Pro,Semibold"&amp;8CNMV.&amp;"Myriad Pro,Normal" Informe Anual  de Gobierno Corporativo</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2:V35"/>
  <sheetViews>
    <sheetView showGridLines="0" zoomScaleNormal="100" workbookViewId="0"/>
  </sheetViews>
  <sheetFormatPr baseColWidth="10" defaultColWidth="11.5703125" defaultRowHeight="11.25" x14ac:dyDescent="0.2"/>
  <cols>
    <col min="1" max="1" width="60.7109375" style="1" customWidth="1"/>
    <col min="2" max="4" width="5.7109375" style="6" customWidth="1"/>
    <col min="5" max="19" width="5.7109375" style="1" customWidth="1"/>
    <col min="20" max="24" width="5" style="1" bestFit="1" customWidth="1"/>
    <col min="25" max="16384" width="11.5703125" style="1"/>
  </cols>
  <sheetData>
    <row r="2" spans="1:22" s="140" customFormat="1" ht="18" customHeight="1" x14ac:dyDescent="0.2">
      <c r="A2" s="603" t="s">
        <v>57</v>
      </c>
      <c r="B2" s="603"/>
      <c r="C2" s="603"/>
      <c r="D2" s="603"/>
      <c r="E2" s="603"/>
      <c r="F2" s="603"/>
      <c r="G2" s="603"/>
      <c r="H2" s="603"/>
      <c r="I2" s="603"/>
      <c r="J2" s="603"/>
      <c r="K2" s="603"/>
      <c r="L2" s="603"/>
      <c r="M2" s="603"/>
      <c r="N2" s="603"/>
      <c r="O2" s="603"/>
      <c r="P2" s="603"/>
      <c r="Q2" s="603"/>
      <c r="R2" s="603"/>
      <c r="S2" s="603"/>
    </row>
    <row r="3" spans="1:22" s="140" customFormat="1" ht="20.100000000000001" customHeight="1" x14ac:dyDescent="0.2">
      <c r="A3" s="436" t="s">
        <v>355</v>
      </c>
      <c r="B3" s="436"/>
      <c r="C3" s="436"/>
      <c r="D3" s="436"/>
      <c r="E3" s="436"/>
      <c r="F3" s="436"/>
      <c r="G3" s="436"/>
      <c r="H3" s="436"/>
      <c r="I3" s="437"/>
      <c r="J3" s="437"/>
      <c r="K3" s="437"/>
      <c r="L3" s="14"/>
      <c r="M3" s="14"/>
      <c r="N3" s="14"/>
      <c r="O3" s="14"/>
      <c r="P3" s="14"/>
      <c r="Q3" s="604" t="s">
        <v>58</v>
      </c>
      <c r="R3" s="604"/>
      <c r="S3" s="604"/>
    </row>
    <row r="4" spans="1:22" s="142" customFormat="1" ht="20.100000000000001" customHeight="1" x14ac:dyDescent="0.2">
      <c r="A4" s="141"/>
      <c r="B4" s="141"/>
      <c r="C4" s="141"/>
      <c r="D4" s="141"/>
      <c r="E4" s="141"/>
      <c r="F4" s="141"/>
      <c r="G4" s="141"/>
      <c r="H4" s="141"/>
      <c r="I4" s="141"/>
      <c r="J4" s="141"/>
      <c r="K4" s="141"/>
      <c r="L4" s="141"/>
      <c r="M4" s="141"/>
      <c r="N4" s="141"/>
      <c r="O4" s="141"/>
      <c r="P4" s="141"/>
      <c r="Q4" s="141"/>
      <c r="R4" s="141"/>
      <c r="S4" s="141"/>
      <c r="T4" s="141"/>
      <c r="U4" s="141"/>
      <c r="V4" s="141"/>
    </row>
    <row r="5" spans="1:22" s="3" customFormat="1" ht="38.1" customHeight="1" x14ac:dyDescent="0.2">
      <c r="A5" s="143"/>
      <c r="B5" s="605" t="s">
        <v>162</v>
      </c>
      <c r="C5" s="605"/>
      <c r="D5" s="605"/>
      <c r="E5" s="605" t="s">
        <v>163</v>
      </c>
      <c r="F5" s="605"/>
      <c r="G5" s="605"/>
      <c r="H5" s="605" t="s">
        <v>164</v>
      </c>
      <c r="I5" s="605"/>
      <c r="J5" s="605"/>
      <c r="K5" s="605" t="s">
        <v>165</v>
      </c>
      <c r="L5" s="605"/>
      <c r="M5" s="605"/>
      <c r="N5" s="605" t="s">
        <v>166</v>
      </c>
      <c r="O5" s="605"/>
      <c r="P5" s="605"/>
      <c r="Q5" s="606" t="s">
        <v>111</v>
      </c>
      <c r="R5" s="605"/>
      <c r="S5" s="605"/>
    </row>
    <row r="6" spans="1:22" s="3" customFormat="1" ht="22.5" customHeight="1" x14ac:dyDescent="0.2">
      <c r="A6" s="144"/>
      <c r="B6" s="2">
        <v>2013</v>
      </c>
      <c r="C6" s="2">
        <v>2012</v>
      </c>
      <c r="D6" s="2">
        <v>2011</v>
      </c>
      <c r="E6" s="2">
        <v>2013</v>
      </c>
      <c r="F6" s="2">
        <v>2012</v>
      </c>
      <c r="G6" s="2">
        <v>2011</v>
      </c>
      <c r="H6" s="2">
        <v>2013</v>
      </c>
      <c r="I6" s="2">
        <v>2012</v>
      </c>
      <c r="J6" s="2">
        <v>2011</v>
      </c>
      <c r="K6" s="2">
        <v>2013</v>
      </c>
      <c r="L6" s="2">
        <v>2012</v>
      </c>
      <c r="M6" s="2">
        <v>2011</v>
      </c>
      <c r="N6" s="2">
        <v>2013</v>
      </c>
      <c r="O6" s="2">
        <v>2012</v>
      </c>
      <c r="P6" s="2">
        <v>2011</v>
      </c>
      <c r="Q6" s="2">
        <v>2013</v>
      </c>
      <c r="R6" s="2">
        <v>2012</v>
      </c>
      <c r="S6" s="2">
        <v>2011</v>
      </c>
    </row>
    <row r="7" spans="1:22" s="4" customFormat="1" ht="20.100000000000001" customHeight="1" x14ac:dyDescent="0.2">
      <c r="A7" s="19" t="s">
        <v>78</v>
      </c>
      <c r="B7" s="281">
        <v>7</v>
      </c>
      <c r="C7" s="281">
        <v>4</v>
      </c>
      <c r="D7" s="281">
        <v>4</v>
      </c>
      <c r="E7" s="281">
        <v>43</v>
      </c>
      <c r="F7" s="281">
        <v>40</v>
      </c>
      <c r="G7" s="281">
        <v>36</v>
      </c>
      <c r="H7" s="281">
        <v>46</v>
      </c>
      <c r="I7" s="281">
        <v>56</v>
      </c>
      <c r="J7" s="281">
        <v>56</v>
      </c>
      <c r="K7" s="281">
        <v>18</v>
      </c>
      <c r="L7" s="281">
        <v>18</v>
      </c>
      <c r="M7" s="281">
        <v>21</v>
      </c>
      <c r="N7" s="281">
        <v>7</v>
      </c>
      <c r="O7" s="281">
        <v>5</v>
      </c>
      <c r="P7" s="281">
        <v>7</v>
      </c>
      <c r="Q7" s="281">
        <v>2</v>
      </c>
      <c r="R7" s="281">
        <v>3</v>
      </c>
      <c r="S7" s="281">
        <v>3</v>
      </c>
      <c r="T7" s="145"/>
    </row>
    <row r="8" spans="1:22" s="5" customFormat="1" ht="15" customHeight="1" x14ac:dyDescent="0.2">
      <c r="A8" s="20" t="s">
        <v>79</v>
      </c>
      <c r="B8" s="72">
        <v>1</v>
      </c>
      <c r="C8" s="72">
        <v>1</v>
      </c>
      <c r="D8" s="72">
        <v>0</v>
      </c>
      <c r="E8" s="72">
        <v>3</v>
      </c>
      <c r="F8" s="72">
        <v>3</v>
      </c>
      <c r="G8" s="72">
        <v>3</v>
      </c>
      <c r="H8" s="72">
        <v>4</v>
      </c>
      <c r="I8" s="72">
        <v>3</v>
      </c>
      <c r="J8" s="72">
        <v>3</v>
      </c>
      <c r="K8" s="72">
        <v>2</v>
      </c>
      <c r="L8" s="72">
        <v>4</v>
      </c>
      <c r="M8" s="72">
        <v>4</v>
      </c>
      <c r="N8" s="72">
        <v>2</v>
      </c>
      <c r="O8" s="72">
        <v>1</v>
      </c>
      <c r="P8" s="72">
        <v>1</v>
      </c>
      <c r="Q8" s="72">
        <v>0</v>
      </c>
      <c r="R8" s="72">
        <v>0</v>
      </c>
      <c r="S8" s="72">
        <v>0</v>
      </c>
      <c r="T8" s="145"/>
    </row>
    <row r="9" spans="1:22" s="5" customFormat="1" ht="15" customHeight="1" x14ac:dyDescent="0.2">
      <c r="A9" s="20" t="s">
        <v>121</v>
      </c>
      <c r="B9" s="72">
        <v>0</v>
      </c>
      <c r="C9" s="72">
        <v>0</v>
      </c>
      <c r="D9" s="72">
        <v>0</v>
      </c>
      <c r="E9" s="72">
        <v>3</v>
      </c>
      <c r="F9" s="72">
        <v>1</v>
      </c>
      <c r="G9" s="72">
        <v>1</v>
      </c>
      <c r="H9" s="72">
        <v>8</v>
      </c>
      <c r="I9" s="72">
        <v>11</v>
      </c>
      <c r="J9" s="72">
        <v>10</v>
      </c>
      <c r="K9" s="72">
        <v>3</v>
      </c>
      <c r="L9" s="72">
        <v>2</v>
      </c>
      <c r="M9" s="72">
        <v>3</v>
      </c>
      <c r="N9" s="72">
        <v>0</v>
      </c>
      <c r="O9" s="72">
        <v>0</v>
      </c>
      <c r="P9" s="72">
        <v>0</v>
      </c>
      <c r="Q9" s="72">
        <v>0</v>
      </c>
      <c r="R9" s="72">
        <v>0</v>
      </c>
      <c r="S9" s="72">
        <v>0</v>
      </c>
      <c r="T9" s="145"/>
    </row>
    <row r="10" spans="1:22" s="5" customFormat="1" ht="15" customHeight="1" x14ac:dyDescent="0.2">
      <c r="A10" s="20" t="s">
        <v>122</v>
      </c>
      <c r="B10" s="72">
        <v>0</v>
      </c>
      <c r="C10" s="72">
        <v>0</v>
      </c>
      <c r="D10" s="72">
        <v>0</v>
      </c>
      <c r="E10" s="72">
        <v>2</v>
      </c>
      <c r="F10" s="72">
        <v>3</v>
      </c>
      <c r="G10" s="72">
        <v>1</v>
      </c>
      <c r="H10" s="72">
        <v>5</v>
      </c>
      <c r="I10" s="72">
        <v>4</v>
      </c>
      <c r="J10" s="72">
        <v>6</v>
      </c>
      <c r="K10" s="72">
        <v>3</v>
      </c>
      <c r="L10" s="72">
        <v>3</v>
      </c>
      <c r="M10" s="72">
        <v>2</v>
      </c>
      <c r="N10" s="72">
        <v>2</v>
      </c>
      <c r="O10" s="72">
        <v>2</v>
      </c>
      <c r="P10" s="72">
        <v>3</v>
      </c>
      <c r="Q10" s="72">
        <v>0</v>
      </c>
      <c r="R10" s="72">
        <v>0</v>
      </c>
      <c r="S10" s="72">
        <v>0</v>
      </c>
      <c r="T10" s="145"/>
    </row>
    <row r="11" spans="1:22" s="5" customFormat="1" ht="15" customHeight="1" x14ac:dyDescent="0.2">
      <c r="A11" s="20" t="s">
        <v>80</v>
      </c>
      <c r="B11" s="72">
        <v>0</v>
      </c>
      <c r="C11" s="72">
        <v>0</v>
      </c>
      <c r="D11" s="72">
        <v>0</v>
      </c>
      <c r="E11" s="72">
        <v>3</v>
      </c>
      <c r="F11" s="72">
        <v>3</v>
      </c>
      <c r="G11" s="72">
        <v>3</v>
      </c>
      <c r="H11" s="72">
        <v>5</v>
      </c>
      <c r="I11" s="72">
        <v>6</v>
      </c>
      <c r="J11" s="72">
        <v>5</v>
      </c>
      <c r="K11" s="72">
        <v>1</v>
      </c>
      <c r="L11" s="72">
        <v>0</v>
      </c>
      <c r="M11" s="72">
        <v>1</v>
      </c>
      <c r="N11" s="72">
        <v>0</v>
      </c>
      <c r="O11" s="72">
        <v>0</v>
      </c>
      <c r="P11" s="72">
        <v>0</v>
      </c>
      <c r="Q11" s="72">
        <v>0</v>
      </c>
      <c r="R11" s="72">
        <v>0</v>
      </c>
      <c r="S11" s="72">
        <v>0</v>
      </c>
      <c r="T11" s="145"/>
    </row>
    <row r="12" spans="1:22" s="5" customFormat="1" ht="15" customHeight="1" x14ac:dyDescent="0.2">
      <c r="A12" s="20" t="s">
        <v>123</v>
      </c>
      <c r="B12" s="72">
        <v>2</v>
      </c>
      <c r="C12" s="72">
        <v>0</v>
      </c>
      <c r="D12" s="72">
        <v>0</v>
      </c>
      <c r="E12" s="72">
        <v>7</v>
      </c>
      <c r="F12" s="72">
        <v>9</v>
      </c>
      <c r="G12" s="72">
        <v>6</v>
      </c>
      <c r="H12" s="72">
        <v>4</v>
      </c>
      <c r="I12" s="72">
        <v>4</v>
      </c>
      <c r="J12" s="72">
        <v>7</v>
      </c>
      <c r="K12" s="72">
        <v>0</v>
      </c>
      <c r="L12" s="72">
        <v>0</v>
      </c>
      <c r="M12" s="72">
        <v>0</v>
      </c>
      <c r="N12" s="72">
        <v>0</v>
      </c>
      <c r="O12" s="72">
        <v>0</v>
      </c>
      <c r="P12" s="72">
        <v>0</v>
      </c>
      <c r="Q12" s="72">
        <v>0</v>
      </c>
      <c r="R12" s="72">
        <v>0</v>
      </c>
      <c r="S12" s="72">
        <v>0</v>
      </c>
      <c r="T12" s="145"/>
    </row>
    <row r="13" spans="1:22" s="5" customFormat="1" ht="15" customHeight="1" x14ac:dyDescent="0.2">
      <c r="A13" s="20" t="s">
        <v>81</v>
      </c>
      <c r="B13" s="72">
        <v>0</v>
      </c>
      <c r="C13" s="72">
        <v>0</v>
      </c>
      <c r="D13" s="72">
        <v>0</v>
      </c>
      <c r="E13" s="72">
        <v>5</v>
      </c>
      <c r="F13" s="72">
        <v>3</v>
      </c>
      <c r="G13" s="72">
        <v>4</v>
      </c>
      <c r="H13" s="72">
        <v>4</v>
      </c>
      <c r="I13" s="72">
        <v>6</v>
      </c>
      <c r="J13" s="72">
        <v>4</v>
      </c>
      <c r="K13" s="72">
        <v>1</v>
      </c>
      <c r="L13" s="72">
        <v>1</v>
      </c>
      <c r="M13" s="72">
        <v>3</v>
      </c>
      <c r="N13" s="72">
        <v>1</v>
      </c>
      <c r="O13" s="72">
        <v>0</v>
      </c>
      <c r="P13" s="72">
        <v>0</v>
      </c>
      <c r="Q13" s="72">
        <v>0</v>
      </c>
      <c r="R13" s="72">
        <v>0</v>
      </c>
      <c r="S13" s="72">
        <v>0</v>
      </c>
      <c r="T13" s="145"/>
    </row>
    <row r="14" spans="1:22" s="5" customFormat="1" ht="15" customHeight="1" x14ac:dyDescent="0.2">
      <c r="A14" s="20" t="s">
        <v>124</v>
      </c>
      <c r="B14" s="72">
        <v>1</v>
      </c>
      <c r="C14" s="72">
        <v>0</v>
      </c>
      <c r="D14" s="72">
        <v>0</v>
      </c>
      <c r="E14" s="72">
        <v>4</v>
      </c>
      <c r="F14" s="72">
        <v>5</v>
      </c>
      <c r="G14" s="72">
        <v>4</v>
      </c>
      <c r="H14" s="72">
        <v>7</v>
      </c>
      <c r="I14" s="72">
        <v>8</v>
      </c>
      <c r="J14" s="72">
        <v>8</v>
      </c>
      <c r="K14" s="72">
        <v>2</v>
      </c>
      <c r="L14" s="72">
        <v>2</v>
      </c>
      <c r="M14" s="72">
        <v>3</v>
      </c>
      <c r="N14" s="72">
        <v>0</v>
      </c>
      <c r="O14" s="72">
        <v>0</v>
      </c>
      <c r="P14" s="72">
        <v>0</v>
      </c>
      <c r="Q14" s="72">
        <v>0</v>
      </c>
      <c r="R14" s="72">
        <v>0</v>
      </c>
      <c r="S14" s="72">
        <v>0</v>
      </c>
      <c r="T14" s="145"/>
    </row>
    <row r="15" spans="1:22" s="5" customFormat="1" ht="15" customHeight="1" x14ac:dyDescent="0.2">
      <c r="A15" s="20" t="s">
        <v>82</v>
      </c>
      <c r="B15" s="72">
        <v>0</v>
      </c>
      <c r="C15" s="72">
        <v>0</v>
      </c>
      <c r="D15" s="72">
        <v>0</v>
      </c>
      <c r="E15" s="72">
        <v>2</v>
      </c>
      <c r="F15" s="72">
        <v>1</v>
      </c>
      <c r="G15" s="72">
        <v>3</v>
      </c>
      <c r="H15" s="72">
        <v>7</v>
      </c>
      <c r="I15" s="72">
        <v>7</v>
      </c>
      <c r="J15" s="72">
        <v>6</v>
      </c>
      <c r="K15" s="72">
        <v>5</v>
      </c>
      <c r="L15" s="72">
        <v>5</v>
      </c>
      <c r="M15" s="72">
        <v>3</v>
      </c>
      <c r="N15" s="72">
        <v>0</v>
      </c>
      <c r="O15" s="72">
        <v>1</v>
      </c>
      <c r="P15" s="72">
        <v>2</v>
      </c>
      <c r="Q15" s="72">
        <v>0</v>
      </c>
      <c r="R15" s="72">
        <v>0</v>
      </c>
      <c r="S15" s="72">
        <v>0</v>
      </c>
      <c r="T15" s="145"/>
    </row>
    <row r="16" spans="1:22" s="5" customFormat="1" ht="15" customHeight="1" x14ac:dyDescent="0.2">
      <c r="A16" s="20" t="s">
        <v>83</v>
      </c>
      <c r="B16" s="72">
        <v>0</v>
      </c>
      <c r="C16" s="72">
        <v>0</v>
      </c>
      <c r="D16" s="72">
        <v>0</v>
      </c>
      <c r="E16" s="72">
        <v>0</v>
      </c>
      <c r="F16" s="72">
        <v>0</v>
      </c>
      <c r="G16" s="72">
        <v>0</v>
      </c>
      <c r="H16" s="72">
        <v>0</v>
      </c>
      <c r="I16" s="72">
        <v>1</v>
      </c>
      <c r="J16" s="72">
        <v>1</v>
      </c>
      <c r="K16" s="72">
        <v>1</v>
      </c>
      <c r="L16" s="72">
        <v>1</v>
      </c>
      <c r="M16" s="72">
        <v>1</v>
      </c>
      <c r="N16" s="72">
        <v>2</v>
      </c>
      <c r="O16" s="72">
        <v>1</v>
      </c>
      <c r="P16" s="72">
        <v>1</v>
      </c>
      <c r="Q16" s="72">
        <v>1</v>
      </c>
      <c r="R16" s="72">
        <v>2</v>
      </c>
      <c r="S16" s="72">
        <v>2</v>
      </c>
      <c r="T16" s="145"/>
    </row>
    <row r="17" spans="1:20" s="5" customFormat="1" ht="15" customHeight="1" x14ac:dyDescent="0.2">
      <c r="A17" s="20" t="s">
        <v>125</v>
      </c>
      <c r="B17" s="72">
        <v>3</v>
      </c>
      <c r="C17" s="72">
        <v>3</v>
      </c>
      <c r="D17" s="72">
        <v>4</v>
      </c>
      <c r="E17" s="72">
        <v>14</v>
      </c>
      <c r="F17" s="72">
        <v>12</v>
      </c>
      <c r="G17" s="72">
        <v>11</v>
      </c>
      <c r="H17" s="72">
        <v>2</v>
      </c>
      <c r="I17" s="72">
        <v>6</v>
      </c>
      <c r="J17" s="72">
        <v>6</v>
      </c>
      <c r="K17" s="72">
        <v>0</v>
      </c>
      <c r="L17" s="72">
        <v>0</v>
      </c>
      <c r="M17" s="72">
        <v>1</v>
      </c>
      <c r="N17" s="72">
        <v>0</v>
      </c>
      <c r="O17" s="72">
        <v>0</v>
      </c>
      <c r="P17" s="72">
        <v>0</v>
      </c>
      <c r="Q17" s="72">
        <v>1</v>
      </c>
      <c r="R17" s="72">
        <v>1</v>
      </c>
      <c r="S17" s="72">
        <v>1</v>
      </c>
      <c r="T17" s="145"/>
    </row>
    <row r="18" spans="1:20" s="4" customFormat="1" ht="20.100000000000001" customHeight="1" x14ac:dyDescent="0.2">
      <c r="A18" s="21" t="s">
        <v>84</v>
      </c>
      <c r="B18" s="98">
        <v>2</v>
      </c>
      <c r="C18" s="98">
        <v>1</v>
      </c>
      <c r="D18" s="98">
        <v>1</v>
      </c>
      <c r="E18" s="98">
        <v>3</v>
      </c>
      <c r="F18" s="98">
        <v>5</v>
      </c>
      <c r="G18" s="98">
        <v>4</v>
      </c>
      <c r="H18" s="98">
        <v>5</v>
      </c>
      <c r="I18" s="98">
        <v>4</v>
      </c>
      <c r="J18" s="98">
        <v>5</v>
      </c>
      <c r="K18" s="98">
        <v>3</v>
      </c>
      <c r="L18" s="98">
        <v>5</v>
      </c>
      <c r="M18" s="98">
        <v>5</v>
      </c>
      <c r="N18" s="98">
        <v>5</v>
      </c>
      <c r="O18" s="98">
        <v>2</v>
      </c>
      <c r="P18" s="98">
        <v>5</v>
      </c>
      <c r="Q18" s="98">
        <v>1</v>
      </c>
      <c r="R18" s="98">
        <v>3</v>
      </c>
      <c r="S18" s="98">
        <v>2</v>
      </c>
      <c r="T18" s="145"/>
    </row>
    <row r="19" spans="1:20" s="5" customFormat="1" ht="15" customHeight="1" x14ac:dyDescent="0.2">
      <c r="A19" s="20" t="s">
        <v>126</v>
      </c>
      <c r="B19" s="72">
        <v>0</v>
      </c>
      <c r="C19" s="72">
        <v>1</v>
      </c>
      <c r="D19" s="72">
        <v>1</v>
      </c>
      <c r="E19" s="72">
        <v>0</v>
      </c>
      <c r="F19" s="72">
        <v>0</v>
      </c>
      <c r="G19" s="72">
        <v>0</v>
      </c>
      <c r="H19" s="72">
        <v>4</v>
      </c>
      <c r="I19" s="72">
        <v>3</v>
      </c>
      <c r="J19" s="72">
        <v>2</v>
      </c>
      <c r="K19" s="72">
        <v>2</v>
      </c>
      <c r="L19" s="72">
        <v>3</v>
      </c>
      <c r="M19" s="72">
        <v>4</v>
      </c>
      <c r="N19" s="72">
        <v>3</v>
      </c>
      <c r="O19" s="72">
        <v>1</v>
      </c>
      <c r="P19" s="72">
        <v>3</v>
      </c>
      <c r="Q19" s="72">
        <v>0</v>
      </c>
      <c r="R19" s="72">
        <v>2</v>
      </c>
      <c r="S19" s="72">
        <v>1</v>
      </c>
      <c r="T19" s="145"/>
    </row>
    <row r="20" spans="1:20" s="5" customFormat="1" ht="15" customHeight="1" x14ac:dyDescent="0.2">
      <c r="A20" s="20" t="s">
        <v>85</v>
      </c>
      <c r="B20" s="72">
        <v>0</v>
      </c>
      <c r="C20" s="72">
        <v>0</v>
      </c>
      <c r="D20" s="72">
        <v>0</v>
      </c>
      <c r="E20" s="72">
        <v>0</v>
      </c>
      <c r="F20" s="72">
        <v>0</v>
      </c>
      <c r="G20" s="72">
        <v>0</v>
      </c>
      <c r="H20" s="72">
        <v>0</v>
      </c>
      <c r="I20" s="72">
        <v>0</v>
      </c>
      <c r="J20" s="72">
        <v>0</v>
      </c>
      <c r="K20" s="72">
        <v>0</v>
      </c>
      <c r="L20" s="72">
        <v>0</v>
      </c>
      <c r="M20" s="72">
        <v>0</v>
      </c>
      <c r="N20" s="72">
        <v>1</v>
      </c>
      <c r="O20" s="72">
        <v>1</v>
      </c>
      <c r="P20" s="72">
        <v>1</v>
      </c>
      <c r="Q20" s="72">
        <v>1</v>
      </c>
      <c r="R20" s="72">
        <v>1</v>
      </c>
      <c r="S20" s="72">
        <v>1</v>
      </c>
      <c r="T20" s="145"/>
    </row>
    <row r="21" spans="1:20" s="5" customFormat="1" ht="15" customHeight="1" x14ac:dyDescent="0.2">
      <c r="A21" s="20" t="s">
        <v>127</v>
      </c>
      <c r="B21" s="72">
        <v>2</v>
      </c>
      <c r="C21" s="72">
        <v>0</v>
      </c>
      <c r="D21" s="72">
        <v>0</v>
      </c>
      <c r="E21" s="72">
        <v>3</v>
      </c>
      <c r="F21" s="72">
        <v>5</v>
      </c>
      <c r="G21" s="72">
        <v>4</v>
      </c>
      <c r="H21" s="72">
        <v>1</v>
      </c>
      <c r="I21" s="72">
        <v>1</v>
      </c>
      <c r="J21" s="72">
        <v>3</v>
      </c>
      <c r="K21" s="72">
        <v>1</v>
      </c>
      <c r="L21" s="72">
        <v>2</v>
      </c>
      <c r="M21" s="72">
        <v>1</v>
      </c>
      <c r="N21" s="72">
        <v>1</v>
      </c>
      <c r="O21" s="72">
        <v>0</v>
      </c>
      <c r="P21" s="72">
        <v>1</v>
      </c>
      <c r="Q21" s="72">
        <v>0</v>
      </c>
      <c r="R21" s="72">
        <v>0</v>
      </c>
      <c r="S21" s="72">
        <v>0</v>
      </c>
      <c r="T21" s="145"/>
    </row>
    <row r="22" spans="1:20" s="4" customFormat="1" ht="20.100000000000001" customHeight="1" x14ac:dyDescent="0.2">
      <c r="A22" s="22" t="s">
        <v>128</v>
      </c>
      <c r="B22" s="95">
        <v>9</v>
      </c>
      <c r="C22" s="95">
        <v>5</v>
      </c>
      <c r="D22" s="95">
        <v>5</v>
      </c>
      <c r="E22" s="95">
        <v>46</v>
      </c>
      <c r="F22" s="95">
        <v>45</v>
      </c>
      <c r="G22" s="95">
        <v>40</v>
      </c>
      <c r="H22" s="95">
        <v>51</v>
      </c>
      <c r="I22" s="95">
        <v>60</v>
      </c>
      <c r="J22" s="95">
        <v>61</v>
      </c>
      <c r="K22" s="95">
        <v>21</v>
      </c>
      <c r="L22" s="95">
        <v>23</v>
      </c>
      <c r="M22" s="95">
        <v>26</v>
      </c>
      <c r="N22" s="95">
        <v>12</v>
      </c>
      <c r="O22" s="95">
        <v>7</v>
      </c>
      <c r="P22" s="95">
        <v>12</v>
      </c>
      <c r="Q22" s="95">
        <v>3</v>
      </c>
      <c r="R22" s="95">
        <v>6</v>
      </c>
      <c r="S22" s="95">
        <v>5</v>
      </c>
      <c r="T22" s="145"/>
    </row>
    <row r="23" spans="1:20" s="4" customFormat="1" ht="20.100000000000001" customHeight="1" x14ac:dyDescent="0.2">
      <c r="A23" s="23" t="s">
        <v>88</v>
      </c>
      <c r="C23" s="281"/>
      <c r="D23" s="281"/>
      <c r="F23" s="281"/>
      <c r="G23" s="281"/>
      <c r="I23" s="281"/>
      <c r="J23" s="281"/>
      <c r="L23" s="281"/>
      <c r="M23" s="281"/>
      <c r="O23" s="281"/>
      <c r="P23" s="281"/>
      <c r="R23" s="281"/>
      <c r="S23" s="281"/>
      <c r="T23" s="145"/>
    </row>
    <row r="24" spans="1:20" s="5" customFormat="1" ht="15" customHeight="1" x14ac:dyDescent="0.2">
      <c r="A24" s="20" t="s">
        <v>129</v>
      </c>
      <c r="B24" s="72">
        <v>0</v>
      </c>
      <c r="C24" s="72">
        <v>0</v>
      </c>
      <c r="D24" s="72">
        <v>0</v>
      </c>
      <c r="E24" s="72">
        <v>0</v>
      </c>
      <c r="F24" s="72">
        <v>0</v>
      </c>
      <c r="G24" s="72">
        <v>0</v>
      </c>
      <c r="H24" s="72">
        <v>13</v>
      </c>
      <c r="I24" s="72">
        <v>13</v>
      </c>
      <c r="J24" s="72">
        <v>11</v>
      </c>
      <c r="K24" s="72">
        <v>12</v>
      </c>
      <c r="L24" s="72">
        <v>13</v>
      </c>
      <c r="M24" s="72">
        <v>13</v>
      </c>
      <c r="N24" s="72">
        <v>9</v>
      </c>
      <c r="O24" s="72">
        <v>5</v>
      </c>
      <c r="P24" s="72">
        <v>8</v>
      </c>
      <c r="Q24" s="72">
        <v>1</v>
      </c>
      <c r="R24" s="72">
        <v>4</v>
      </c>
      <c r="S24" s="72">
        <v>3</v>
      </c>
      <c r="T24" s="145"/>
    </row>
    <row r="25" spans="1:20" s="5" customFormat="1" ht="15" customHeight="1" x14ac:dyDescent="0.2">
      <c r="A25" s="20" t="s">
        <v>130</v>
      </c>
      <c r="B25" s="72"/>
      <c r="C25" s="72"/>
      <c r="D25" s="72"/>
      <c r="E25" s="72"/>
      <c r="F25" s="72"/>
      <c r="G25" s="72"/>
      <c r="H25" s="72"/>
      <c r="I25" s="72"/>
      <c r="J25" s="72"/>
      <c r="K25" s="72"/>
      <c r="L25" s="72"/>
      <c r="M25" s="72"/>
      <c r="N25" s="72"/>
      <c r="O25" s="72"/>
      <c r="P25" s="72"/>
      <c r="Q25" s="72"/>
      <c r="R25" s="72"/>
      <c r="S25" s="72"/>
      <c r="T25" s="145"/>
    </row>
    <row r="26" spans="1:20" s="5" customFormat="1" ht="15" customHeight="1" x14ac:dyDescent="0.2">
      <c r="A26" s="24" t="s">
        <v>381</v>
      </c>
      <c r="B26" s="72">
        <v>0</v>
      </c>
      <c r="C26" s="72">
        <v>0</v>
      </c>
      <c r="D26" s="72">
        <v>0</v>
      </c>
      <c r="E26" s="72">
        <v>2</v>
      </c>
      <c r="F26" s="72">
        <v>1</v>
      </c>
      <c r="G26" s="72">
        <v>2</v>
      </c>
      <c r="H26" s="72">
        <v>14</v>
      </c>
      <c r="I26" s="72">
        <v>15</v>
      </c>
      <c r="J26" s="72">
        <v>15</v>
      </c>
      <c r="K26" s="72">
        <v>6</v>
      </c>
      <c r="L26" s="72">
        <v>4</v>
      </c>
      <c r="M26" s="72">
        <v>6</v>
      </c>
      <c r="N26" s="72">
        <v>2</v>
      </c>
      <c r="O26" s="72">
        <v>1</v>
      </c>
      <c r="P26" s="72">
        <v>2</v>
      </c>
      <c r="Q26" s="72">
        <v>0</v>
      </c>
      <c r="R26" s="72">
        <v>0</v>
      </c>
      <c r="S26" s="72">
        <v>0</v>
      </c>
      <c r="T26" s="145"/>
    </row>
    <row r="27" spans="1:20" s="5" customFormat="1" ht="15" customHeight="1" x14ac:dyDescent="0.2">
      <c r="A27" s="24" t="s">
        <v>382</v>
      </c>
      <c r="B27" s="72">
        <v>9</v>
      </c>
      <c r="C27" s="72">
        <v>5</v>
      </c>
      <c r="D27" s="72">
        <v>5</v>
      </c>
      <c r="E27" s="72">
        <v>44</v>
      </c>
      <c r="F27" s="72">
        <v>44</v>
      </c>
      <c r="G27" s="72">
        <v>38</v>
      </c>
      <c r="H27" s="72">
        <v>24</v>
      </c>
      <c r="I27" s="72">
        <v>32</v>
      </c>
      <c r="J27" s="72">
        <v>35</v>
      </c>
      <c r="K27" s="72">
        <v>3</v>
      </c>
      <c r="L27" s="72">
        <v>6</v>
      </c>
      <c r="M27" s="72">
        <v>7</v>
      </c>
      <c r="N27" s="72">
        <v>1</v>
      </c>
      <c r="O27" s="72">
        <v>1</v>
      </c>
      <c r="P27" s="72">
        <v>2</v>
      </c>
      <c r="Q27" s="72">
        <v>2</v>
      </c>
      <c r="R27" s="72">
        <v>2</v>
      </c>
      <c r="S27" s="72">
        <v>2</v>
      </c>
      <c r="T27" s="145"/>
    </row>
    <row r="28" spans="1:20" s="4" customFormat="1" ht="19.899999999999999" customHeight="1" x14ac:dyDescent="0.2">
      <c r="A28" s="146" t="s">
        <v>128</v>
      </c>
      <c r="B28" s="95">
        <v>9</v>
      </c>
      <c r="C28" s="95">
        <v>5</v>
      </c>
      <c r="D28" s="95">
        <v>5</v>
      </c>
      <c r="E28" s="95">
        <v>46</v>
      </c>
      <c r="F28" s="95">
        <v>45</v>
      </c>
      <c r="G28" s="95">
        <v>40</v>
      </c>
      <c r="H28" s="95">
        <v>51</v>
      </c>
      <c r="I28" s="95">
        <v>60</v>
      </c>
      <c r="J28" s="95">
        <v>61</v>
      </c>
      <c r="K28" s="95">
        <v>21</v>
      </c>
      <c r="L28" s="95">
        <v>23</v>
      </c>
      <c r="M28" s="95">
        <v>26</v>
      </c>
      <c r="N28" s="95">
        <v>12</v>
      </c>
      <c r="O28" s="95">
        <v>7</v>
      </c>
      <c r="P28" s="95">
        <v>12</v>
      </c>
      <c r="Q28" s="95">
        <v>3</v>
      </c>
      <c r="R28" s="95">
        <v>6</v>
      </c>
      <c r="S28" s="95">
        <v>5</v>
      </c>
      <c r="T28" s="145"/>
    </row>
    <row r="29" spans="1:20" x14ac:dyDescent="0.2">
      <c r="A29" s="1" t="s">
        <v>185</v>
      </c>
    </row>
    <row r="30" spans="1:20" x14ac:dyDescent="0.2">
      <c r="B30" s="57"/>
    </row>
    <row r="31" spans="1:20" x14ac:dyDescent="0.2">
      <c r="A31" s="6"/>
      <c r="B31" s="8"/>
      <c r="C31" s="236"/>
      <c r="D31" s="8"/>
      <c r="E31" s="8"/>
      <c r="F31" s="8"/>
      <c r="G31" s="8"/>
      <c r="H31" s="8"/>
      <c r="I31" s="8"/>
      <c r="J31" s="8"/>
      <c r="K31" s="8"/>
      <c r="L31" s="8"/>
      <c r="M31" s="8"/>
      <c r="N31" s="8"/>
      <c r="O31" s="8"/>
      <c r="P31" s="8"/>
      <c r="Q31" s="8"/>
      <c r="R31" s="8"/>
      <c r="S31" s="8"/>
    </row>
    <row r="32" spans="1:20" x14ac:dyDescent="0.2">
      <c r="A32" s="7"/>
      <c r="B32" s="8"/>
    </row>
    <row r="33" spans="1:1" x14ac:dyDescent="0.2">
      <c r="A33" s="7"/>
    </row>
    <row r="34" spans="1:1" x14ac:dyDescent="0.2">
      <c r="A34" s="7"/>
    </row>
    <row r="35" spans="1:1" x14ac:dyDescent="0.2">
      <c r="A35" s="7"/>
    </row>
  </sheetData>
  <mergeCells count="8">
    <mergeCell ref="A2:S2"/>
    <mergeCell ref="Q3:S3"/>
    <mergeCell ref="N5:P5"/>
    <mergeCell ref="Q5:S5"/>
    <mergeCell ref="B5:D5"/>
    <mergeCell ref="E5:G5"/>
    <mergeCell ref="H5:J5"/>
    <mergeCell ref="K5:M5"/>
  </mergeCells>
  <phoneticPr fontId="0" type="noConversion"/>
  <printOptions horizontalCentered="1" verticalCentered="1"/>
  <pageMargins left="0" right="0" top="0.78740157480314965" bottom="0.78740157480314965" header="0.39370078740157483" footer="0"/>
  <pageSetup paperSize="9" scale="85" orientation="landscape" r:id="rId1"/>
  <headerFooter alignWithMargins="0">
    <oddFooter>&amp;L&amp;"Myriad Pro,Semibold"&amp;8CNMV.&amp;"Myriad Pro,Normal" Informe Anual  de Gobierno Corporativo</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X35"/>
  <sheetViews>
    <sheetView showGridLines="0" zoomScaleNormal="100" zoomScaleSheetLayoutView="100" workbookViewId="0"/>
  </sheetViews>
  <sheetFormatPr baseColWidth="10" defaultColWidth="11.5703125" defaultRowHeight="11.25" x14ac:dyDescent="0.2"/>
  <cols>
    <col min="1" max="1" width="37.7109375" style="16" customWidth="1"/>
    <col min="2" max="3" width="7.7109375" style="16" customWidth="1"/>
    <col min="4" max="6" width="7.7109375" style="147" customWidth="1"/>
    <col min="7" max="12" width="7.7109375" style="148" customWidth="1"/>
    <col min="13" max="16" width="7.7109375" style="16" customWidth="1"/>
    <col min="17" max="24" width="5.7109375" style="1" customWidth="1"/>
    <col min="25" max="25" width="5.7109375" style="36" customWidth="1"/>
    <col min="26" max="16384" width="11.5703125" style="36"/>
  </cols>
  <sheetData>
    <row r="1" spans="1:24" ht="11.25" customHeight="1" x14ac:dyDescent="0.2"/>
    <row r="2" spans="1:24" s="168" customFormat="1" ht="12.75" customHeight="1" x14ac:dyDescent="0.25">
      <c r="A2" s="611"/>
      <c r="B2" s="611"/>
      <c r="C2" s="611"/>
      <c r="D2" s="611"/>
      <c r="E2" s="611"/>
      <c r="F2" s="611"/>
      <c r="G2" s="611"/>
      <c r="H2" s="611"/>
      <c r="I2" s="611"/>
      <c r="J2" s="611"/>
      <c r="K2" s="611"/>
      <c r="L2" s="150"/>
      <c r="M2" s="17"/>
      <c r="N2" s="17"/>
      <c r="O2" s="17"/>
      <c r="P2" s="17"/>
      <c r="Q2" s="17"/>
      <c r="R2" s="17"/>
      <c r="S2" s="17"/>
      <c r="T2" s="17"/>
      <c r="U2" s="17"/>
      <c r="V2" s="17"/>
      <c r="W2" s="17"/>
      <c r="X2" s="17"/>
    </row>
    <row r="3" spans="1:24" s="168" customFormat="1" ht="12.75" customHeight="1" x14ac:dyDescent="0.25">
      <c r="A3" s="439" t="s">
        <v>373</v>
      </c>
      <c r="B3" s="438"/>
      <c r="C3" s="438"/>
      <c r="D3" s="438"/>
      <c r="E3" s="438"/>
      <c r="F3" s="438"/>
      <c r="G3" s="438"/>
      <c r="H3" s="438"/>
      <c r="I3" s="151"/>
      <c r="J3" s="151"/>
      <c r="K3" s="151"/>
      <c r="L3" s="151"/>
      <c r="M3" s="151"/>
      <c r="N3" s="151"/>
      <c r="O3" s="604" t="s">
        <v>248</v>
      </c>
      <c r="P3" s="604"/>
      <c r="Q3" s="17"/>
      <c r="R3" s="17"/>
      <c r="S3" s="17"/>
      <c r="T3" s="17"/>
      <c r="U3" s="17"/>
      <c r="V3" s="17"/>
      <c r="W3" s="17"/>
      <c r="X3" s="17"/>
    </row>
    <row r="4" spans="1:24" ht="10.15" customHeight="1" x14ac:dyDescent="0.2">
      <c r="C4" s="147"/>
      <c r="E4" s="148"/>
      <c r="F4" s="148"/>
      <c r="I4" s="16"/>
      <c r="J4" s="16"/>
      <c r="K4" s="16"/>
      <c r="L4" s="16"/>
      <c r="M4" s="1"/>
      <c r="N4" s="1"/>
      <c r="O4" s="1"/>
      <c r="P4" s="1"/>
    </row>
    <row r="5" spans="1:24" ht="24" customHeight="1" x14ac:dyDescent="0.2">
      <c r="A5" s="607" t="s">
        <v>119</v>
      </c>
      <c r="B5" s="609" t="s">
        <v>249</v>
      </c>
      <c r="C5" s="609"/>
      <c r="D5" s="609"/>
      <c r="E5" s="610" t="s">
        <v>250</v>
      </c>
      <c r="F5" s="610"/>
      <c r="G5" s="610"/>
      <c r="H5" s="610"/>
      <c r="I5" s="610"/>
      <c r="J5" s="610"/>
      <c r="K5" s="610"/>
      <c r="L5" s="610"/>
      <c r="M5" s="610"/>
      <c r="N5" s="610"/>
      <c r="O5" s="610"/>
      <c r="P5" s="610"/>
    </row>
    <row r="6" spans="1:24" ht="40.5" customHeight="1" x14ac:dyDescent="0.2">
      <c r="A6" s="608"/>
      <c r="B6" s="610"/>
      <c r="C6" s="610"/>
      <c r="D6" s="610"/>
      <c r="E6" s="610" t="s">
        <v>251</v>
      </c>
      <c r="F6" s="610"/>
      <c r="G6" s="610"/>
      <c r="H6" s="610" t="s">
        <v>252</v>
      </c>
      <c r="I6" s="610"/>
      <c r="J6" s="610"/>
      <c r="K6" s="610" t="s">
        <v>253</v>
      </c>
      <c r="L6" s="610"/>
      <c r="M6" s="610"/>
      <c r="N6" s="610" t="s">
        <v>254</v>
      </c>
      <c r="O6" s="610"/>
      <c r="P6" s="610"/>
    </row>
    <row r="7" spans="1:24" ht="21.6" customHeight="1" x14ac:dyDescent="0.2">
      <c r="A7" s="80"/>
      <c r="B7" s="18">
        <v>2013</v>
      </c>
      <c r="C7" s="18">
        <v>2012</v>
      </c>
      <c r="D7" s="18">
        <v>2011</v>
      </c>
      <c r="E7" s="18">
        <v>2013</v>
      </c>
      <c r="F7" s="18">
        <v>2012</v>
      </c>
      <c r="G7" s="18">
        <v>2011</v>
      </c>
      <c r="H7" s="18">
        <v>2013</v>
      </c>
      <c r="I7" s="18">
        <v>2012</v>
      </c>
      <c r="J7" s="18">
        <v>2011</v>
      </c>
      <c r="K7" s="18">
        <v>2013</v>
      </c>
      <c r="L7" s="18">
        <v>2012</v>
      </c>
      <c r="M7" s="18">
        <v>2011</v>
      </c>
      <c r="N7" s="18">
        <v>2013</v>
      </c>
      <c r="O7" s="18">
        <v>2012</v>
      </c>
      <c r="P7" s="18">
        <v>2011</v>
      </c>
    </row>
    <row r="8" spans="1:24" s="44" customFormat="1" ht="20.100000000000001" customHeight="1" x14ac:dyDescent="0.2">
      <c r="A8" s="19" t="s">
        <v>78</v>
      </c>
      <c r="B8" s="96">
        <v>9.6</v>
      </c>
      <c r="C8" s="96">
        <v>9</v>
      </c>
      <c r="D8" s="96">
        <v>10.156000000000001</v>
      </c>
      <c r="E8" s="96">
        <v>17.2</v>
      </c>
      <c r="F8" s="96">
        <v>16.600000000000001</v>
      </c>
      <c r="G8" s="96">
        <v>16.449000000000002</v>
      </c>
      <c r="H8" s="96">
        <v>43</v>
      </c>
      <c r="I8" s="96">
        <v>44.773000000000003</v>
      </c>
      <c r="J8" s="96">
        <v>45.734000000000002</v>
      </c>
      <c r="K8" s="96">
        <v>34.14</v>
      </c>
      <c r="L8" s="96">
        <v>33.200000000000003</v>
      </c>
      <c r="M8" s="96">
        <v>31.513999999999999</v>
      </c>
      <c r="N8" s="96">
        <v>5.5884843353090599</v>
      </c>
      <c r="O8" s="96">
        <v>5.4269999999999996</v>
      </c>
      <c r="P8" s="96">
        <v>6.3029999999999999</v>
      </c>
      <c r="Q8" s="16"/>
      <c r="R8" s="1"/>
      <c r="S8" s="1"/>
      <c r="T8" s="1"/>
      <c r="U8" s="1"/>
      <c r="V8" s="1"/>
      <c r="W8" s="1"/>
      <c r="X8" s="1"/>
    </row>
    <row r="9" spans="1:24" s="35" customFormat="1" ht="15" customHeight="1" x14ac:dyDescent="0.2">
      <c r="A9" s="20" t="s">
        <v>79</v>
      </c>
      <c r="B9" s="64">
        <v>10.75</v>
      </c>
      <c r="C9" s="64">
        <v>10</v>
      </c>
      <c r="D9" s="64">
        <v>10.667</v>
      </c>
      <c r="E9" s="64">
        <v>13.178294573643413</v>
      </c>
      <c r="F9" s="64">
        <v>12.598000000000001</v>
      </c>
      <c r="G9" s="64">
        <v>10.938000000000001</v>
      </c>
      <c r="H9" s="64">
        <v>43.410852713178294</v>
      </c>
      <c r="I9" s="64">
        <v>41.731999999999999</v>
      </c>
      <c r="J9" s="64">
        <v>42.969000000000001</v>
      </c>
      <c r="K9" s="64">
        <v>38.759689922480625</v>
      </c>
      <c r="L9" s="64">
        <v>38.582999999999998</v>
      </c>
      <c r="M9" s="64">
        <v>38.280999999999999</v>
      </c>
      <c r="N9" s="64">
        <v>4.6511627906976747</v>
      </c>
      <c r="O9" s="64">
        <v>7.0869999999999997</v>
      </c>
      <c r="P9" s="64">
        <v>7.8129999999999997</v>
      </c>
      <c r="Q9" s="16"/>
      <c r="R9" s="1"/>
      <c r="S9" s="1"/>
      <c r="T9" s="1"/>
      <c r="U9" s="1"/>
      <c r="V9" s="1"/>
      <c r="W9" s="1"/>
      <c r="X9" s="1"/>
    </row>
    <row r="10" spans="1:24" s="35" customFormat="1" ht="15" customHeight="1" x14ac:dyDescent="0.2">
      <c r="A10" s="20" t="s">
        <v>121</v>
      </c>
      <c r="B10" s="64">
        <v>10.571428571427999</v>
      </c>
      <c r="C10" s="64">
        <v>10</v>
      </c>
      <c r="D10" s="64">
        <v>10.856999999999999</v>
      </c>
      <c r="E10" s="64">
        <v>12.162162162162163</v>
      </c>
      <c r="F10" s="64">
        <v>12.583</v>
      </c>
      <c r="G10" s="64">
        <v>13.725</v>
      </c>
      <c r="H10" s="64">
        <v>48.648648648648653</v>
      </c>
      <c r="I10" s="64">
        <v>52.98</v>
      </c>
      <c r="J10" s="64">
        <v>52.941000000000003</v>
      </c>
      <c r="K10" s="64">
        <v>27.702702702702702</v>
      </c>
      <c r="L10" s="64">
        <v>27.152000000000001</v>
      </c>
      <c r="M10" s="64">
        <v>26.143999999999998</v>
      </c>
      <c r="N10" s="64">
        <v>11.486486486486488</v>
      </c>
      <c r="O10" s="64">
        <v>7.2850000000000001</v>
      </c>
      <c r="P10" s="64">
        <v>7.19</v>
      </c>
      <c r="Q10" s="16"/>
      <c r="R10" s="1"/>
      <c r="S10" s="1"/>
      <c r="T10" s="1"/>
      <c r="U10" s="1"/>
      <c r="V10" s="1"/>
      <c r="W10" s="1"/>
      <c r="X10" s="1"/>
    </row>
    <row r="11" spans="1:24" s="35" customFormat="1" ht="15" customHeight="1" x14ac:dyDescent="0.2">
      <c r="A11" s="20" t="s">
        <v>122</v>
      </c>
      <c r="B11" s="64">
        <v>12</v>
      </c>
      <c r="C11" s="64">
        <v>12</v>
      </c>
      <c r="D11" s="64">
        <v>13</v>
      </c>
      <c r="E11" s="64">
        <v>17.361111111111111</v>
      </c>
      <c r="F11" s="64">
        <v>15.753</v>
      </c>
      <c r="G11" s="64">
        <v>15.19</v>
      </c>
      <c r="H11" s="64">
        <v>49.305555555555557</v>
      </c>
      <c r="I11" s="64">
        <v>50.685000000000002</v>
      </c>
      <c r="J11" s="64">
        <v>52.531999999999996</v>
      </c>
      <c r="K11" s="64">
        <v>29.861111111111111</v>
      </c>
      <c r="L11" s="64">
        <v>29.452000000000002</v>
      </c>
      <c r="M11" s="64">
        <v>25.315999999999999</v>
      </c>
      <c r="N11" s="64">
        <v>3.4722222222222223</v>
      </c>
      <c r="O11" s="64">
        <v>4.1100000000000003</v>
      </c>
      <c r="P11" s="64">
        <v>6.9619999999999997</v>
      </c>
      <c r="Q11" s="16"/>
      <c r="R11" s="1"/>
      <c r="S11" s="1"/>
      <c r="T11" s="1"/>
      <c r="U11" s="1"/>
      <c r="V11" s="1"/>
      <c r="W11" s="1"/>
      <c r="X11" s="1"/>
    </row>
    <row r="12" spans="1:24" s="35" customFormat="1" ht="15" customHeight="1" x14ac:dyDescent="0.2">
      <c r="A12" s="20" t="s">
        <v>80</v>
      </c>
      <c r="B12" s="64">
        <v>8.7777777777770005</v>
      </c>
      <c r="C12" s="64">
        <v>9</v>
      </c>
      <c r="D12" s="64">
        <v>9</v>
      </c>
      <c r="E12" s="64">
        <v>26.582278481012654</v>
      </c>
      <c r="F12" s="64">
        <v>25.925999999999998</v>
      </c>
      <c r="G12" s="64">
        <v>24.690999999999999</v>
      </c>
      <c r="H12" s="64">
        <v>27.848101265822784</v>
      </c>
      <c r="I12" s="64">
        <v>30.864000000000001</v>
      </c>
      <c r="J12" s="64">
        <v>34.567999999999998</v>
      </c>
      <c r="K12" s="64">
        <v>37.974683544303801</v>
      </c>
      <c r="L12" s="64">
        <v>37.036999999999999</v>
      </c>
      <c r="M12" s="64">
        <v>37.036999999999999</v>
      </c>
      <c r="N12" s="64">
        <v>7.59493670886076</v>
      </c>
      <c r="O12" s="64">
        <v>6.173</v>
      </c>
      <c r="P12" s="64">
        <v>3.7040000000000002</v>
      </c>
      <c r="Q12" s="16"/>
      <c r="R12" s="1"/>
      <c r="S12" s="1"/>
      <c r="T12" s="1"/>
      <c r="U12" s="1"/>
      <c r="V12" s="1"/>
      <c r="W12" s="1"/>
      <c r="X12" s="1"/>
    </row>
    <row r="13" spans="1:24" s="35" customFormat="1" ht="15" customHeight="1" x14ac:dyDescent="0.2">
      <c r="A13" s="20" t="s">
        <v>123</v>
      </c>
      <c r="B13" s="64">
        <v>6.76923076923</v>
      </c>
      <c r="C13" s="64">
        <v>7</v>
      </c>
      <c r="D13" s="64">
        <v>8.2309999999999999</v>
      </c>
      <c r="E13" s="64">
        <v>21.59090909090909</v>
      </c>
      <c r="F13" s="64">
        <v>20</v>
      </c>
      <c r="G13" s="64">
        <v>20.561</v>
      </c>
      <c r="H13" s="64">
        <v>32.954545454545453</v>
      </c>
      <c r="I13" s="64">
        <v>35</v>
      </c>
      <c r="J13" s="64">
        <v>36.448999999999998</v>
      </c>
      <c r="K13" s="64">
        <v>36.363636363636367</v>
      </c>
      <c r="L13" s="64">
        <v>36</v>
      </c>
      <c r="M13" s="64">
        <v>31.776</v>
      </c>
      <c r="N13" s="64">
        <v>9.0909090909090917</v>
      </c>
      <c r="O13" s="64">
        <v>9</v>
      </c>
      <c r="P13" s="64">
        <v>11.215</v>
      </c>
      <c r="Q13" s="16"/>
      <c r="R13" s="1"/>
      <c r="S13" s="1"/>
      <c r="T13" s="1"/>
      <c r="U13" s="1"/>
      <c r="V13" s="1"/>
      <c r="W13" s="1"/>
      <c r="X13" s="1"/>
    </row>
    <row r="14" spans="1:24" s="35" customFormat="1" ht="15.6" customHeight="1" x14ac:dyDescent="0.2">
      <c r="A14" s="20" t="s">
        <v>81</v>
      </c>
      <c r="B14" s="64">
        <v>9.3000000000000007</v>
      </c>
      <c r="C14" s="64">
        <v>9</v>
      </c>
      <c r="D14" s="64">
        <v>9.6359999999999992</v>
      </c>
      <c r="E14" s="64">
        <v>14.7</v>
      </c>
      <c r="F14" s="64">
        <v>15.957000000000001</v>
      </c>
      <c r="G14" s="64">
        <v>15.093999999999999</v>
      </c>
      <c r="H14" s="64">
        <v>50.98</v>
      </c>
      <c r="I14" s="64">
        <v>52.128</v>
      </c>
      <c r="J14" s="64">
        <v>56.603999999999999</v>
      </c>
      <c r="K14" s="64">
        <v>29.409999999999997</v>
      </c>
      <c r="L14" s="64">
        <v>28.722999999999999</v>
      </c>
      <c r="M14" s="64">
        <v>25.472000000000001</v>
      </c>
      <c r="N14" s="64">
        <v>4.9000000000000004</v>
      </c>
      <c r="O14" s="64">
        <v>3.1909999999999998</v>
      </c>
      <c r="P14" s="64">
        <v>2.83</v>
      </c>
      <c r="Q14" s="16"/>
      <c r="R14" s="1"/>
      <c r="S14" s="1"/>
      <c r="T14" s="1"/>
      <c r="U14" s="1"/>
      <c r="V14" s="1"/>
      <c r="W14" s="1"/>
      <c r="X14" s="1"/>
    </row>
    <row r="15" spans="1:24" s="35" customFormat="1" ht="15" customHeight="1" x14ac:dyDescent="0.2">
      <c r="A15" s="20" t="s">
        <v>124</v>
      </c>
      <c r="B15" s="64">
        <v>8.8571428571419997</v>
      </c>
      <c r="C15" s="64">
        <v>9</v>
      </c>
      <c r="D15" s="64">
        <v>9.4</v>
      </c>
      <c r="E15" s="64">
        <v>19.35483870967742</v>
      </c>
      <c r="F15" s="64">
        <v>20.863</v>
      </c>
      <c r="G15" s="64">
        <v>19.286000000000001</v>
      </c>
      <c r="H15" s="64">
        <v>38.70967741935484</v>
      </c>
      <c r="I15" s="64">
        <v>41.726999999999997</v>
      </c>
      <c r="J15" s="64">
        <v>41.429000000000002</v>
      </c>
      <c r="K15" s="64">
        <v>38.70967741935484</v>
      </c>
      <c r="L15" s="64">
        <v>35.252000000000002</v>
      </c>
      <c r="M15" s="64">
        <v>35</v>
      </c>
      <c r="N15" s="64">
        <v>3.225806451612903</v>
      </c>
      <c r="O15" s="64">
        <v>2.1579999999999999</v>
      </c>
      <c r="P15" s="64">
        <v>4.2859999999999996</v>
      </c>
      <c r="Q15" s="16"/>
      <c r="R15" s="1"/>
      <c r="S15" s="1"/>
      <c r="T15" s="1"/>
      <c r="U15" s="1"/>
      <c r="V15" s="1"/>
      <c r="W15" s="1"/>
      <c r="X15" s="1"/>
    </row>
    <row r="16" spans="1:24" s="35" customFormat="1" ht="15" customHeight="1" x14ac:dyDescent="0.2">
      <c r="A16" s="20" t="s">
        <v>82</v>
      </c>
      <c r="B16" s="64">
        <v>11.428571428571001</v>
      </c>
      <c r="C16" s="64">
        <v>11</v>
      </c>
      <c r="D16" s="64">
        <v>11.786</v>
      </c>
      <c r="E16" s="64">
        <v>16.875</v>
      </c>
      <c r="F16" s="64">
        <v>14.545</v>
      </c>
      <c r="G16" s="64">
        <v>15.757999999999999</v>
      </c>
      <c r="H16" s="64">
        <v>40.625</v>
      </c>
      <c r="I16" s="64">
        <v>43.03</v>
      </c>
      <c r="J16" s="64">
        <v>42.423999999999999</v>
      </c>
      <c r="K16" s="64">
        <v>40</v>
      </c>
      <c r="L16" s="64">
        <v>40</v>
      </c>
      <c r="M16" s="64">
        <v>36.97</v>
      </c>
      <c r="N16" s="64">
        <v>2.5</v>
      </c>
      <c r="O16" s="64">
        <v>2.4239999999999999</v>
      </c>
      <c r="P16" s="64">
        <v>4.8479999999999999</v>
      </c>
      <c r="Q16" s="16"/>
      <c r="R16" s="1"/>
      <c r="S16" s="1"/>
      <c r="T16" s="1"/>
      <c r="U16" s="1"/>
      <c r="V16" s="1"/>
      <c r="W16" s="1"/>
      <c r="X16" s="1"/>
    </row>
    <row r="17" spans="1:24" s="35" customFormat="1" ht="15" customHeight="1" x14ac:dyDescent="0.2">
      <c r="A17" s="20" t="s">
        <v>83</v>
      </c>
      <c r="B17" s="64">
        <v>17.5</v>
      </c>
      <c r="C17" s="64">
        <v>16</v>
      </c>
      <c r="D17" s="64">
        <v>16.8</v>
      </c>
      <c r="E17" s="64">
        <v>14.285714285714285</v>
      </c>
      <c r="F17" s="64">
        <v>13.095000000000001</v>
      </c>
      <c r="G17" s="64">
        <v>11.904999999999999</v>
      </c>
      <c r="H17" s="64">
        <v>50</v>
      </c>
      <c r="I17" s="64">
        <v>51.19</v>
      </c>
      <c r="J17" s="64">
        <v>51.19</v>
      </c>
      <c r="K17" s="64">
        <v>31.428571428571427</v>
      </c>
      <c r="L17" s="64">
        <v>30.952000000000002</v>
      </c>
      <c r="M17" s="64">
        <v>32.143000000000001</v>
      </c>
      <c r="N17" s="64">
        <v>4.2857142857142856</v>
      </c>
      <c r="O17" s="64">
        <v>4.7619999999999996</v>
      </c>
      <c r="P17" s="64">
        <v>4.7619999999999996</v>
      </c>
      <c r="Q17" s="16"/>
      <c r="R17" s="1"/>
      <c r="S17" s="1"/>
      <c r="T17" s="1"/>
      <c r="U17" s="1"/>
      <c r="V17" s="1"/>
      <c r="W17" s="1"/>
      <c r="X17" s="1"/>
    </row>
    <row r="18" spans="1:24" s="35" customFormat="1" ht="15" customHeight="1" x14ac:dyDescent="0.2">
      <c r="A18" s="20" t="s">
        <v>125</v>
      </c>
      <c r="B18" s="64">
        <v>7.15</v>
      </c>
      <c r="C18" s="64">
        <v>7</v>
      </c>
      <c r="D18" s="64">
        <v>7.8259999999999996</v>
      </c>
      <c r="E18" s="64">
        <v>19.718309859154928</v>
      </c>
      <c r="F18" s="64">
        <v>18.071999999999999</v>
      </c>
      <c r="G18" s="64">
        <v>18.994</v>
      </c>
      <c r="H18" s="64">
        <v>42.95774647887324</v>
      </c>
      <c r="I18" s="64">
        <v>43.975999999999999</v>
      </c>
      <c r="J18" s="64">
        <v>43.575000000000003</v>
      </c>
      <c r="K18" s="64">
        <v>31.690140845070424</v>
      </c>
      <c r="L18" s="64">
        <v>29.518000000000001</v>
      </c>
      <c r="M18" s="64">
        <v>29.609000000000002</v>
      </c>
      <c r="N18" s="64">
        <v>5.6338028169014089</v>
      </c>
      <c r="O18" s="64">
        <v>8.4339999999999993</v>
      </c>
      <c r="P18" s="64">
        <v>7.8209999999999997</v>
      </c>
      <c r="Q18" s="16"/>
      <c r="R18" s="1"/>
      <c r="S18" s="1"/>
      <c r="T18" s="1"/>
      <c r="U18" s="1"/>
      <c r="V18" s="1"/>
      <c r="W18" s="1"/>
      <c r="X18" s="1"/>
    </row>
    <row r="19" spans="1:24" s="44" customFormat="1" ht="20.100000000000001" customHeight="1" x14ac:dyDescent="0.2">
      <c r="A19" s="21" t="s">
        <v>84</v>
      </c>
      <c r="B19" s="66">
        <v>11.7</v>
      </c>
      <c r="C19" s="66">
        <v>11</v>
      </c>
      <c r="D19" s="66">
        <v>12.090999999999999</v>
      </c>
      <c r="E19" s="66">
        <v>19.730941704035875</v>
      </c>
      <c r="F19" s="66">
        <v>18.376000000000001</v>
      </c>
      <c r="G19" s="66">
        <v>18.113</v>
      </c>
      <c r="H19" s="66">
        <v>37.219730941704036</v>
      </c>
      <c r="I19" s="66">
        <v>38.033999999999999</v>
      </c>
      <c r="J19" s="66">
        <v>40</v>
      </c>
      <c r="K19" s="66">
        <v>38.11</v>
      </c>
      <c r="L19" s="66">
        <v>37.606999999999999</v>
      </c>
      <c r="M19" s="66">
        <v>35.094000000000001</v>
      </c>
      <c r="N19" s="66">
        <v>4.9000000000000004</v>
      </c>
      <c r="O19" s="66">
        <v>5.9829999999999997</v>
      </c>
      <c r="P19" s="66">
        <v>6.7919999999999998</v>
      </c>
      <c r="Q19" s="16"/>
      <c r="R19" s="1"/>
      <c r="S19" s="1"/>
      <c r="T19" s="1"/>
      <c r="U19" s="1"/>
      <c r="V19" s="1"/>
      <c r="W19" s="1"/>
      <c r="X19" s="1"/>
    </row>
    <row r="20" spans="1:24" s="35" customFormat="1" ht="15" customHeight="1" x14ac:dyDescent="0.2">
      <c r="A20" s="20" t="s">
        <v>126</v>
      </c>
      <c r="B20" s="64">
        <v>13.666666666666</v>
      </c>
      <c r="C20" s="64">
        <v>13</v>
      </c>
      <c r="D20" s="64">
        <v>13.455</v>
      </c>
      <c r="E20" s="64">
        <v>20.325203252032519</v>
      </c>
      <c r="F20" s="64">
        <v>19.38</v>
      </c>
      <c r="G20" s="64">
        <v>18.367000000000001</v>
      </c>
      <c r="H20" s="64">
        <v>25.203252032520325</v>
      </c>
      <c r="I20" s="64">
        <v>24.030999999999999</v>
      </c>
      <c r="J20" s="64">
        <v>27.890999999999998</v>
      </c>
      <c r="K20" s="64">
        <v>47.154471544715449</v>
      </c>
      <c r="L20" s="64">
        <v>47.286999999999999</v>
      </c>
      <c r="M20" s="64">
        <v>43.536999999999999</v>
      </c>
      <c r="N20" s="64">
        <v>7.3170731707317067</v>
      </c>
      <c r="O20" s="64">
        <v>9.3019999999999996</v>
      </c>
      <c r="P20" s="64">
        <v>10.204000000000001</v>
      </c>
      <c r="Q20" s="16"/>
      <c r="R20" s="1"/>
      <c r="S20" s="1"/>
      <c r="T20" s="1"/>
      <c r="U20" s="1"/>
      <c r="V20" s="1"/>
      <c r="W20" s="1"/>
      <c r="X20" s="1"/>
    </row>
    <row r="21" spans="1:24" s="35" customFormat="1" ht="15" customHeight="1" x14ac:dyDescent="0.2">
      <c r="A21" s="20" t="s">
        <v>85</v>
      </c>
      <c r="B21" s="64">
        <v>18</v>
      </c>
      <c r="C21" s="64">
        <v>19</v>
      </c>
      <c r="D21" s="64">
        <v>19</v>
      </c>
      <c r="E21" s="64">
        <v>27.027027027027028</v>
      </c>
      <c r="F21" s="64">
        <v>21.053000000000001</v>
      </c>
      <c r="G21" s="64">
        <v>21.053000000000001</v>
      </c>
      <c r="H21" s="64">
        <v>48.648648648648653</v>
      </c>
      <c r="I21" s="64">
        <v>60.526000000000003</v>
      </c>
      <c r="J21" s="64">
        <v>60.526000000000003</v>
      </c>
      <c r="K21" s="64">
        <v>24.324324324324326</v>
      </c>
      <c r="L21" s="64">
        <v>18.420999999999999</v>
      </c>
      <c r="M21" s="64">
        <v>18.420999999999999</v>
      </c>
      <c r="N21" s="64">
        <v>0</v>
      </c>
      <c r="O21" s="64">
        <v>0</v>
      </c>
      <c r="P21" s="64">
        <v>0</v>
      </c>
      <c r="Q21" s="16"/>
      <c r="R21" s="1"/>
      <c r="S21" s="1"/>
      <c r="T21" s="1"/>
      <c r="U21" s="1"/>
      <c r="V21" s="1"/>
      <c r="W21" s="1"/>
      <c r="X21" s="1"/>
    </row>
    <row r="22" spans="1:24" s="35" customFormat="1" ht="15" customHeight="1" x14ac:dyDescent="0.2">
      <c r="A22" s="20" t="s">
        <v>127</v>
      </c>
      <c r="B22" s="64">
        <v>8.125</v>
      </c>
      <c r="C22" s="64">
        <v>8</v>
      </c>
      <c r="D22" s="64">
        <v>8.8889999999999993</v>
      </c>
      <c r="E22" s="64">
        <v>14.285714285714285</v>
      </c>
      <c r="F22" s="64">
        <v>14.925000000000001</v>
      </c>
      <c r="G22" s="64">
        <v>16.25</v>
      </c>
      <c r="H22" s="64">
        <v>53.968253968253968</v>
      </c>
      <c r="I22" s="64">
        <v>52.238999999999997</v>
      </c>
      <c r="J22" s="64">
        <v>52.5</v>
      </c>
      <c r="K22" s="64">
        <v>30.158730158730158</v>
      </c>
      <c r="L22" s="64">
        <v>29.850999999999999</v>
      </c>
      <c r="M22" s="64">
        <v>27.5</v>
      </c>
      <c r="N22" s="64">
        <v>1.5873015873015872</v>
      </c>
      <c r="O22" s="64">
        <v>2.9849999999999999</v>
      </c>
      <c r="P22" s="64">
        <v>3.75</v>
      </c>
      <c r="Q22" s="16"/>
      <c r="R22" s="1"/>
      <c r="S22" s="1"/>
      <c r="T22" s="1"/>
      <c r="U22" s="1"/>
      <c r="V22" s="1"/>
      <c r="W22" s="1"/>
      <c r="X22" s="1"/>
    </row>
    <row r="23" spans="1:24" ht="20.100000000000001" customHeight="1" x14ac:dyDescent="0.2">
      <c r="A23" s="22" t="s">
        <v>128</v>
      </c>
      <c r="B23" s="68">
        <v>9.9</v>
      </c>
      <c r="C23" s="68">
        <v>10</v>
      </c>
      <c r="D23" s="68">
        <v>10.5</v>
      </c>
      <c r="E23" s="68">
        <v>17.599999999999998</v>
      </c>
      <c r="F23" s="68">
        <v>16.88</v>
      </c>
      <c r="G23" s="68">
        <v>16.731000000000002</v>
      </c>
      <c r="H23" s="68">
        <v>42.1</v>
      </c>
      <c r="I23" s="68">
        <v>43.712000000000003</v>
      </c>
      <c r="J23" s="68">
        <v>44.6</v>
      </c>
      <c r="K23" s="68">
        <v>34.799999999999997</v>
      </c>
      <c r="L23" s="68">
        <v>33.893999999999998</v>
      </c>
      <c r="M23" s="68">
        <v>32.200000000000003</v>
      </c>
      <c r="N23" s="68">
        <v>5.5</v>
      </c>
      <c r="O23" s="68">
        <v>5.5140000000000002</v>
      </c>
      <c r="P23" s="68">
        <v>6.3860000000000001</v>
      </c>
      <c r="Q23" s="16"/>
    </row>
    <row r="24" spans="1:24" ht="20.100000000000001" customHeight="1" x14ac:dyDescent="0.2">
      <c r="A24" s="23" t="s">
        <v>88</v>
      </c>
      <c r="B24" s="282"/>
      <c r="C24" s="282"/>
      <c r="D24" s="282"/>
      <c r="E24" s="282"/>
      <c r="F24" s="282"/>
      <c r="G24" s="282"/>
      <c r="H24" s="282"/>
      <c r="I24" s="282"/>
      <c r="J24" s="282"/>
      <c r="K24" s="282"/>
      <c r="L24" s="282"/>
      <c r="M24" s="282"/>
      <c r="N24" s="282"/>
      <c r="O24" s="282"/>
      <c r="P24" s="282"/>
      <c r="Q24" s="16"/>
    </row>
    <row r="25" spans="1:24" ht="15" customHeight="1" x14ac:dyDescent="0.2">
      <c r="A25" s="20" t="s">
        <v>129</v>
      </c>
      <c r="B25" s="64">
        <v>13.742857142857</v>
      </c>
      <c r="C25" s="64">
        <v>14</v>
      </c>
      <c r="D25" s="64">
        <v>14.429</v>
      </c>
      <c r="E25" s="64">
        <v>16.04</v>
      </c>
      <c r="F25" s="64">
        <v>15.917999999999999</v>
      </c>
      <c r="G25" s="64">
        <v>15.446</v>
      </c>
      <c r="H25" s="64">
        <v>32.299999999999997</v>
      </c>
      <c r="I25" s="64">
        <v>36.122</v>
      </c>
      <c r="J25" s="64">
        <v>37.228000000000002</v>
      </c>
      <c r="K25" s="64">
        <v>46.473029045643152</v>
      </c>
      <c r="L25" s="64">
        <v>42.040999999999997</v>
      </c>
      <c r="M25" s="64">
        <v>40.198</v>
      </c>
      <c r="N25" s="64">
        <v>5.186721991701245</v>
      </c>
      <c r="O25" s="64">
        <v>5.9180000000000001</v>
      </c>
      <c r="P25" s="64">
        <v>7.1289999999999996</v>
      </c>
      <c r="Q25" s="16"/>
    </row>
    <row r="26" spans="1:24" ht="15" customHeight="1" x14ac:dyDescent="0.2">
      <c r="A26" s="20" t="s">
        <v>130</v>
      </c>
      <c r="B26" s="64"/>
      <c r="C26" s="64"/>
      <c r="D26" s="64"/>
      <c r="E26" s="64"/>
      <c r="F26" s="64"/>
      <c r="G26" s="64"/>
      <c r="H26" s="64"/>
      <c r="I26" s="64"/>
      <c r="J26" s="64"/>
      <c r="K26" s="64"/>
      <c r="L26" s="64"/>
      <c r="M26" s="64"/>
      <c r="N26" s="64"/>
      <c r="O26" s="64" t="s">
        <v>420</v>
      </c>
      <c r="P26" s="64" t="s">
        <v>420</v>
      </c>
      <c r="Q26" s="16"/>
    </row>
    <row r="27" spans="1:24" ht="15" customHeight="1" x14ac:dyDescent="0.2">
      <c r="A27" s="24" t="s">
        <v>381</v>
      </c>
      <c r="B27" s="64">
        <v>11.333333333333</v>
      </c>
      <c r="C27" s="64">
        <v>11</v>
      </c>
      <c r="D27" s="64">
        <v>11.2</v>
      </c>
      <c r="E27" s="64">
        <v>19.485294117647058</v>
      </c>
      <c r="F27" s="64">
        <v>16.7</v>
      </c>
      <c r="G27" s="64">
        <v>17.600000000000001</v>
      </c>
      <c r="H27" s="64">
        <v>48.897058823529413</v>
      </c>
      <c r="I27" s="64">
        <v>49.8</v>
      </c>
      <c r="J27" s="64">
        <v>52</v>
      </c>
      <c r="K27" s="64">
        <v>26.102941176470591</v>
      </c>
      <c r="L27" s="64">
        <v>27.6</v>
      </c>
      <c r="M27" s="64">
        <v>25.8</v>
      </c>
      <c r="N27" s="64">
        <v>5.5147058823529411</v>
      </c>
      <c r="O27" s="64">
        <v>5.9</v>
      </c>
      <c r="P27" s="64">
        <v>4.7</v>
      </c>
      <c r="Q27" s="16"/>
    </row>
    <row r="28" spans="1:24" ht="15" customHeight="1" x14ac:dyDescent="0.2">
      <c r="A28" s="24" t="s">
        <v>382</v>
      </c>
      <c r="B28" s="64">
        <v>7.9</v>
      </c>
      <c r="C28" s="64">
        <v>8.3000000000000007</v>
      </c>
      <c r="D28" s="64">
        <v>8.9</v>
      </c>
      <c r="E28" s="64">
        <v>17.96</v>
      </c>
      <c r="F28" s="64">
        <v>17.600000000000001</v>
      </c>
      <c r="G28" s="64">
        <v>17.399999999999999</v>
      </c>
      <c r="H28" s="64">
        <v>46.4</v>
      </c>
      <c r="I28" s="64">
        <v>46.6</v>
      </c>
      <c r="J28" s="64">
        <v>46.8</v>
      </c>
      <c r="K28" s="64">
        <v>29.8</v>
      </c>
      <c r="L28" s="64">
        <v>30.7</v>
      </c>
      <c r="M28" s="64">
        <v>29.3</v>
      </c>
      <c r="N28" s="64">
        <v>5.8</v>
      </c>
      <c r="O28" s="64">
        <v>5.0999999999999996</v>
      </c>
      <c r="P28" s="64">
        <v>6.6</v>
      </c>
      <c r="Q28" s="16"/>
    </row>
    <row r="29" spans="1:24" ht="19.899999999999999" customHeight="1" x14ac:dyDescent="0.2">
      <c r="A29" s="22" t="s">
        <v>128</v>
      </c>
      <c r="B29" s="68">
        <v>9.9</v>
      </c>
      <c r="C29" s="68">
        <v>10</v>
      </c>
      <c r="D29" s="68">
        <v>10.5</v>
      </c>
      <c r="E29" s="68">
        <v>17.599999999999998</v>
      </c>
      <c r="F29" s="68">
        <v>16.88</v>
      </c>
      <c r="G29" s="68">
        <v>16.7</v>
      </c>
      <c r="H29" s="68">
        <v>42.1</v>
      </c>
      <c r="I29" s="68">
        <v>43.712000000000003</v>
      </c>
      <c r="J29" s="68">
        <v>44.6</v>
      </c>
      <c r="K29" s="68">
        <v>34.799999999999997</v>
      </c>
      <c r="L29" s="68">
        <v>33.893999999999998</v>
      </c>
      <c r="M29" s="68">
        <v>32.200000000000003</v>
      </c>
      <c r="N29" s="68">
        <v>5.5</v>
      </c>
      <c r="O29" s="68">
        <v>5.5140000000000002</v>
      </c>
      <c r="P29" s="68">
        <v>6.3860000000000001</v>
      </c>
      <c r="Q29" s="16"/>
    </row>
    <row r="30" spans="1:24" x14ac:dyDescent="0.2">
      <c r="A30" s="1" t="s">
        <v>185</v>
      </c>
      <c r="B30" s="1"/>
      <c r="C30" s="25"/>
      <c r="D30" s="6"/>
      <c r="E30" s="6"/>
      <c r="F30" s="6"/>
      <c r="G30" s="6"/>
      <c r="H30" s="6"/>
      <c r="I30" s="6"/>
      <c r="J30" s="1"/>
      <c r="K30" s="1"/>
      <c r="L30" s="25"/>
      <c r="M30" s="25"/>
      <c r="N30" s="1"/>
      <c r="O30" s="1"/>
      <c r="P30" s="1"/>
    </row>
    <row r="31" spans="1:24" x14ac:dyDescent="0.2">
      <c r="D31" s="16"/>
      <c r="E31" s="16"/>
      <c r="F31" s="16"/>
      <c r="G31" s="16"/>
      <c r="H31" s="16"/>
      <c r="I31" s="16"/>
      <c r="J31" s="16"/>
      <c r="K31" s="16"/>
      <c r="L31" s="16"/>
    </row>
    <row r="32" spans="1:24" x14ac:dyDescent="0.2">
      <c r="D32" s="16"/>
      <c r="E32" s="16"/>
      <c r="F32" s="16"/>
      <c r="G32" s="16"/>
      <c r="H32" s="16"/>
      <c r="I32" s="16"/>
      <c r="J32" s="16"/>
      <c r="K32" s="16"/>
      <c r="L32" s="16"/>
    </row>
    <row r="33" spans="4:11" x14ac:dyDescent="0.2">
      <c r="D33" s="16"/>
      <c r="E33" s="16"/>
      <c r="F33" s="16"/>
      <c r="G33" s="16"/>
      <c r="H33" s="16"/>
      <c r="I33" s="16"/>
      <c r="J33" s="16"/>
      <c r="K33" s="16"/>
    </row>
    <row r="34" spans="4:11" x14ac:dyDescent="0.2">
      <c r="D34" s="16"/>
      <c r="E34" s="16"/>
      <c r="F34" s="16"/>
      <c r="G34" s="16"/>
      <c r="H34" s="16"/>
      <c r="I34" s="16"/>
      <c r="J34" s="16"/>
      <c r="K34" s="16"/>
    </row>
    <row r="35" spans="4:11" x14ac:dyDescent="0.2">
      <c r="D35" s="16"/>
      <c r="E35" s="16"/>
      <c r="F35" s="16"/>
      <c r="G35" s="16"/>
      <c r="H35" s="16"/>
      <c r="I35" s="16"/>
      <c r="J35" s="16"/>
      <c r="K35" s="16"/>
    </row>
  </sheetData>
  <mergeCells count="9">
    <mergeCell ref="A5:A6"/>
    <mergeCell ref="B5:D6"/>
    <mergeCell ref="E5:P5"/>
    <mergeCell ref="A2:K2"/>
    <mergeCell ref="K6:M6"/>
    <mergeCell ref="N6:P6"/>
    <mergeCell ref="E6:G6"/>
    <mergeCell ref="H6:J6"/>
    <mergeCell ref="O3:P3"/>
  </mergeCells>
  <phoneticPr fontId="0" type="noConversion"/>
  <printOptions horizontalCentered="1" verticalCentered="1"/>
  <pageMargins left="0" right="0" top="0.78740157480314965" bottom="0.78740157480314965" header="0.39370078740157483" footer="0"/>
  <pageSetup paperSize="9" scale="85" orientation="landscape" horizontalDpi="120" verticalDpi="120" r:id="rId1"/>
  <headerFooter alignWithMargins="0">
    <oddFooter>&amp;L&amp;"Myriad Pro,Semibold"&amp;8CNMV. &amp;"Myriad Pro,Normal"Informe Anual  de Gobierno Corporativo</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AB35"/>
  <sheetViews>
    <sheetView showGridLines="0" zoomScaleNormal="100" zoomScaleSheetLayoutView="100" workbookViewId="0"/>
  </sheetViews>
  <sheetFormatPr baseColWidth="10" defaultColWidth="11.5703125" defaultRowHeight="11.25" x14ac:dyDescent="0.2"/>
  <cols>
    <col min="1" max="1" width="37.7109375" style="1" customWidth="1"/>
    <col min="2" max="6" width="5.5703125" style="1" customWidth="1"/>
    <col min="7" max="7" width="5.5703125" style="25" customWidth="1"/>
    <col min="8" max="16" width="5.5703125" style="6" customWidth="1"/>
    <col min="17" max="19" width="5.5703125" style="1" customWidth="1"/>
    <col min="20" max="22" width="5.5703125" style="25" customWidth="1"/>
    <col min="23" max="25" width="5.5703125" style="1" customWidth="1"/>
    <col min="26" max="28" width="5.28515625" style="1" customWidth="1"/>
    <col min="29" max="29" width="8.42578125" style="1" customWidth="1"/>
    <col min="30" max="30" width="11.28515625" style="1" customWidth="1"/>
    <col min="31" max="31" width="8.42578125" style="1" customWidth="1"/>
    <col min="32" max="16384" width="11.5703125" style="1"/>
  </cols>
  <sheetData>
    <row r="1" spans="1:26" ht="16.5" customHeight="1" x14ac:dyDescent="0.2"/>
    <row r="2" spans="1:26" s="17" customFormat="1" ht="13.5" customHeight="1" x14ac:dyDescent="0.25">
      <c r="A2" s="556"/>
      <c r="B2" s="556"/>
      <c r="C2" s="556"/>
      <c r="D2" s="556"/>
      <c r="E2" s="556"/>
      <c r="F2" s="556"/>
      <c r="G2" s="556"/>
      <c r="H2" s="556"/>
      <c r="I2" s="556"/>
      <c r="J2" s="556"/>
      <c r="K2" s="556"/>
      <c r="L2" s="60"/>
      <c r="O2" s="154"/>
      <c r="P2" s="154"/>
    </row>
    <row r="3" spans="1:26" s="17" customFormat="1" ht="24.75" customHeight="1" x14ac:dyDescent="0.25">
      <c r="A3" s="436" t="s">
        <v>356</v>
      </c>
      <c r="B3" s="436"/>
      <c r="C3" s="436"/>
      <c r="D3" s="436"/>
      <c r="E3" s="436"/>
      <c r="F3" s="436"/>
      <c r="G3" s="436"/>
      <c r="H3" s="436"/>
      <c r="I3" s="437"/>
      <c r="J3" s="437"/>
      <c r="K3" s="437"/>
      <c r="L3" s="437"/>
      <c r="M3" s="437"/>
      <c r="N3" s="437"/>
      <c r="O3" s="437"/>
      <c r="P3" s="437"/>
      <c r="Q3" s="437"/>
      <c r="R3" s="437"/>
      <c r="S3" s="437"/>
      <c r="T3" s="437"/>
      <c r="U3" s="135"/>
      <c r="V3" s="135"/>
      <c r="W3" s="135"/>
      <c r="X3" s="135"/>
      <c r="Y3" s="26" t="s">
        <v>255</v>
      </c>
    </row>
    <row r="4" spans="1:26" ht="3.75" customHeight="1" x14ac:dyDescent="0.2">
      <c r="F4" s="25"/>
      <c r="G4" s="6"/>
      <c r="M4" s="1"/>
      <c r="N4" s="1"/>
      <c r="O4" s="25"/>
      <c r="P4" s="25"/>
      <c r="T4" s="1"/>
      <c r="U4" s="1"/>
      <c r="V4" s="1"/>
    </row>
    <row r="5" spans="1:26" s="25" customFormat="1" ht="26.25" customHeight="1" x14ac:dyDescent="0.2">
      <c r="A5" s="561" t="s">
        <v>119</v>
      </c>
      <c r="B5" s="590" t="s">
        <v>93</v>
      </c>
      <c r="C5" s="590"/>
      <c r="D5" s="590"/>
      <c r="E5" s="590"/>
      <c r="F5" s="590"/>
      <c r="G5" s="590"/>
      <c r="H5" s="590" t="s">
        <v>94</v>
      </c>
      <c r="I5" s="590"/>
      <c r="J5" s="590"/>
      <c r="K5" s="590"/>
      <c r="L5" s="590"/>
      <c r="M5" s="590"/>
      <c r="N5" s="590" t="s">
        <v>95</v>
      </c>
      <c r="O5" s="590"/>
      <c r="P5" s="590"/>
      <c r="Q5" s="590"/>
      <c r="R5" s="590"/>
      <c r="S5" s="590"/>
      <c r="T5" s="590" t="s">
        <v>96</v>
      </c>
      <c r="U5" s="590"/>
      <c r="V5" s="590"/>
      <c r="W5" s="590"/>
      <c r="X5" s="590"/>
      <c r="Y5" s="590"/>
    </row>
    <row r="6" spans="1:26" s="25" customFormat="1" ht="43.5" customHeight="1" x14ac:dyDescent="0.2">
      <c r="A6" s="612"/>
      <c r="B6" s="532" t="s">
        <v>178</v>
      </c>
      <c r="C6" s="532"/>
      <c r="D6" s="532"/>
      <c r="E6" s="532" t="s">
        <v>256</v>
      </c>
      <c r="F6" s="532"/>
      <c r="G6" s="532"/>
      <c r="H6" s="532" t="s">
        <v>178</v>
      </c>
      <c r="I6" s="532"/>
      <c r="J6" s="532"/>
      <c r="K6" s="532" t="s">
        <v>257</v>
      </c>
      <c r="L6" s="532"/>
      <c r="M6" s="532"/>
      <c r="N6" s="532" t="s">
        <v>178</v>
      </c>
      <c r="O6" s="532"/>
      <c r="P6" s="532"/>
      <c r="Q6" s="532" t="s">
        <v>258</v>
      </c>
      <c r="R6" s="532"/>
      <c r="S6" s="532"/>
      <c r="T6" s="532" t="s">
        <v>178</v>
      </c>
      <c r="U6" s="532"/>
      <c r="V6" s="532"/>
      <c r="W6" s="532" t="s">
        <v>259</v>
      </c>
      <c r="X6" s="532"/>
      <c r="Y6" s="532"/>
    </row>
    <row r="7" spans="1:26" s="25" customFormat="1" ht="22.9" customHeight="1" x14ac:dyDescent="0.2">
      <c r="A7" s="155"/>
      <c r="B7" s="18">
        <v>2013</v>
      </c>
      <c r="C7" s="18">
        <v>2012</v>
      </c>
      <c r="D7" s="18">
        <v>2011</v>
      </c>
      <c r="E7" s="18">
        <v>2013</v>
      </c>
      <c r="F7" s="18">
        <v>2012</v>
      </c>
      <c r="G7" s="18">
        <v>2011</v>
      </c>
      <c r="H7" s="18">
        <v>2013</v>
      </c>
      <c r="I7" s="18">
        <v>2012</v>
      </c>
      <c r="J7" s="18">
        <v>2011</v>
      </c>
      <c r="K7" s="18">
        <v>2013</v>
      </c>
      <c r="L7" s="18">
        <v>2012</v>
      </c>
      <c r="M7" s="18">
        <v>2011</v>
      </c>
      <c r="N7" s="18">
        <v>2013</v>
      </c>
      <c r="O7" s="18">
        <v>2012</v>
      </c>
      <c r="P7" s="18">
        <v>2011</v>
      </c>
      <c r="Q7" s="18">
        <v>2013</v>
      </c>
      <c r="R7" s="18">
        <v>2012</v>
      </c>
      <c r="S7" s="18">
        <v>2011</v>
      </c>
      <c r="T7" s="18">
        <v>2013</v>
      </c>
      <c r="U7" s="18">
        <v>2012</v>
      </c>
      <c r="V7" s="18">
        <v>2011</v>
      </c>
      <c r="W7" s="18">
        <v>2013</v>
      </c>
      <c r="X7" s="18">
        <v>2012</v>
      </c>
      <c r="Y7" s="18">
        <v>2011</v>
      </c>
    </row>
    <row r="8" spans="1:26" s="4" customFormat="1" ht="15" customHeight="1" x14ac:dyDescent="0.2">
      <c r="A8" s="19" t="s">
        <v>78</v>
      </c>
      <c r="B8" s="283">
        <v>204</v>
      </c>
      <c r="C8" s="283">
        <v>208</v>
      </c>
      <c r="D8" s="283">
        <v>211</v>
      </c>
      <c r="E8" s="284">
        <v>4.4117647058823533</v>
      </c>
      <c r="F8" s="284">
        <v>4.8079999999999998</v>
      </c>
      <c r="G8" s="284">
        <v>4.673</v>
      </c>
      <c r="H8" s="283">
        <v>510</v>
      </c>
      <c r="I8" s="283">
        <v>561</v>
      </c>
      <c r="J8" s="283">
        <v>593</v>
      </c>
      <c r="K8" s="284">
        <v>4.9019607843137258</v>
      </c>
      <c r="L8" s="284">
        <v>3.9220000000000002</v>
      </c>
      <c r="M8" s="284">
        <v>10.5</v>
      </c>
      <c r="N8" s="283">
        <v>404</v>
      </c>
      <c r="O8" s="283">
        <v>416</v>
      </c>
      <c r="P8" s="283">
        <v>410</v>
      </c>
      <c r="Q8" s="284">
        <v>15.594059405940595</v>
      </c>
      <c r="R8" s="284">
        <v>12.019</v>
      </c>
      <c r="S8" s="284">
        <v>14.4</v>
      </c>
      <c r="T8" s="283">
        <v>67</v>
      </c>
      <c r="U8" s="283">
        <v>68</v>
      </c>
      <c r="V8" s="283">
        <v>82</v>
      </c>
      <c r="W8" s="284">
        <v>4.4776119402985071</v>
      </c>
      <c r="X8" s="284">
        <v>4.4119999999999999</v>
      </c>
      <c r="Y8" s="284">
        <v>8.5</v>
      </c>
      <c r="Z8" s="29"/>
    </row>
    <row r="9" spans="1:26" s="5" customFormat="1" ht="15" customHeight="1" x14ac:dyDescent="0.2">
      <c r="A9" s="20" t="s">
        <v>79</v>
      </c>
      <c r="B9" s="71">
        <v>17</v>
      </c>
      <c r="C9" s="71">
        <v>16</v>
      </c>
      <c r="D9" s="71">
        <v>14</v>
      </c>
      <c r="E9" s="93">
        <v>0</v>
      </c>
      <c r="F9" s="93">
        <v>0</v>
      </c>
      <c r="G9" s="93">
        <v>0</v>
      </c>
      <c r="H9" s="71">
        <v>56</v>
      </c>
      <c r="I9" s="71">
        <v>53</v>
      </c>
      <c r="J9" s="71">
        <v>52</v>
      </c>
      <c r="K9" s="93">
        <v>3.5714285714285712</v>
      </c>
      <c r="L9" s="93">
        <v>1.887</v>
      </c>
      <c r="M9" s="93">
        <v>5.8</v>
      </c>
      <c r="N9" s="71">
        <v>50</v>
      </c>
      <c r="O9" s="71">
        <v>49</v>
      </c>
      <c r="P9" s="71">
        <v>49</v>
      </c>
      <c r="Q9" s="93">
        <v>26</v>
      </c>
      <c r="R9" s="93">
        <v>22.449000000000002</v>
      </c>
      <c r="S9" s="93">
        <v>18.399999999999999</v>
      </c>
      <c r="T9" s="71">
        <v>6</v>
      </c>
      <c r="U9" s="71">
        <v>9</v>
      </c>
      <c r="V9" s="71">
        <v>10</v>
      </c>
      <c r="W9" s="93">
        <v>16.666666666666664</v>
      </c>
      <c r="X9" s="93">
        <v>11.111000000000001</v>
      </c>
      <c r="Y9" s="93">
        <v>20</v>
      </c>
      <c r="Z9" s="29"/>
    </row>
    <row r="10" spans="1:26" s="5" customFormat="1" ht="15" customHeight="1" x14ac:dyDescent="0.2">
      <c r="A10" s="20" t="s">
        <v>121</v>
      </c>
      <c r="B10" s="71">
        <v>18</v>
      </c>
      <c r="C10" s="71">
        <v>19</v>
      </c>
      <c r="D10" s="71">
        <v>20</v>
      </c>
      <c r="E10" s="93">
        <v>0</v>
      </c>
      <c r="F10" s="93">
        <v>0</v>
      </c>
      <c r="G10" s="93">
        <v>0</v>
      </c>
      <c r="H10" s="71">
        <v>72</v>
      </c>
      <c r="I10" s="71">
        <v>80</v>
      </c>
      <c r="J10" s="71">
        <v>81</v>
      </c>
      <c r="K10" s="93">
        <v>2.7777777777777777</v>
      </c>
      <c r="L10" s="93">
        <v>1.25</v>
      </c>
      <c r="M10" s="93">
        <v>8.6</v>
      </c>
      <c r="N10" s="71">
        <v>41</v>
      </c>
      <c r="O10" s="71">
        <v>41</v>
      </c>
      <c r="P10" s="71">
        <v>40</v>
      </c>
      <c r="Q10" s="93">
        <v>4.8780487804878048</v>
      </c>
      <c r="R10" s="93">
        <v>4.8780000000000001</v>
      </c>
      <c r="S10" s="93">
        <v>7.5</v>
      </c>
      <c r="T10" s="71">
        <v>17</v>
      </c>
      <c r="U10" s="71">
        <v>11</v>
      </c>
      <c r="V10" s="71">
        <v>11</v>
      </c>
      <c r="W10" s="93">
        <v>0</v>
      </c>
      <c r="X10" s="93">
        <v>0</v>
      </c>
      <c r="Y10" s="93">
        <v>0</v>
      </c>
      <c r="Z10" s="29"/>
    </row>
    <row r="11" spans="1:26" s="5" customFormat="1" ht="15" customHeight="1" x14ac:dyDescent="0.2">
      <c r="A11" s="20" t="s">
        <v>122</v>
      </c>
      <c r="B11" s="71">
        <v>25</v>
      </c>
      <c r="C11" s="71">
        <v>23</v>
      </c>
      <c r="D11" s="71">
        <v>22</v>
      </c>
      <c r="E11" s="93">
        <v>0</v>
      </c>
      <c r="F11" s="93">
        <v>0</v>
      </c>
      <c r="G11" s="93">
        <v>0</v>
      </c>
      <c r="H11" s="71">
        <v>71</v>
      </c>
      <c r="I11" s="71">
        <v>74</v>
      </c>
      <c r="J11" s="71">
        <v>83</v>
      </c>
      <c r="K11" s="93">
        <v>7.042253521126761</v>
      </c>
      <c r="L11" s="93">
        <v>4.0540000000000003</v>
      </c>
      <c r="M11" s="93">
        <v>19.3</v>
      </c>
      <c r="N11" s="71">
        <v>43</v>
      </c>
      <c r="O11" s="71">
        <v>43</v>
      </c>
      <c r="P11" s="71">
        <v>40</v>
      </c>
      <c r="Q11" s="93">
        <v>16.279069767441861</v>
      </c>
      <c r="R11" s="93">
        <v>11.628</v>
      </c>
      <c r="S11" s="93">
        <v>12.5</v>
      </c>
      <c r="T11" s="71">
        <v>5</v>
      </c>
      <c r="U11" s="71">
        <v>6</v>
      </c>
      <c r="V11" s="71">
        <v>11</v>
      </c>
      <c r="W11" s="93">
        <v>0</v>
      </c>
      <c r="X11" s="93">
        <v>0</v>
      </c>
      <c r="Y11" s="93">
        <v>9.0909999999999993</v>
      </c>
      <c r="Z11" s="29"/>
    </row>
    <row r="12" spans="1:26" s="5" customFormat="1" ht="15" customHeight="1" x14ac:dyDescent="0.2">
      <c r="A12" s="20" t="s">
        <v>80</v>
      </c>
      <c r="B12" s="71">
        <v>21</v>
      </c>
      <c r="C12" s="71">
        <v>21</v>
      </c>
      <c r="D12" s="71">
        <v>20</v>
      </c>
      <c r="E12" s="93">
        <v>0</v>
      </c>
      <c r="F12" s="93">
        <v>0</v>
      </c>
      <c r="G12" s="93">
        <v>0</v>
      </c>
      <c r="H12" s="71">
        <v>22</v>
      </c>
      <c r="I12" s="71">
        <v>25</v>
      </c>
      <c r="J12" s="71">
        <v>27</v>
      </c>
      <c r="K12" s="93">
        <v>4.5454545454545459</v>
      </c>
      <c r="L12" s="93">
        <v>4</v>
      </c>
      <c r="M12" s="93">
        <v>3.7</v>
      </c>
      <c r="N12" s="71">
        <v>30</v>
      </c>
      <c r="O12" s="71">
        <v>30</v>
      </c>
      <c r="P12" s="71">
        <v>30</v>
      </c>
      <c r="Q12" s="93">
        <v>13.333333333333334</v>
      </c>
      <c r="R12" s="93">
        <v>10</v>
      </c>
      <c r="S12" s="93">
        <v>6.6669999999999998</v>
      </c>
      <c r="T12" s="71">
        <v>6</v>
      </c>
      <c r="U12" s="71">
        <v>5</v>
      </c>
      <c r="V12" s="71">
        <v>3</v>
      </c>
      <c r="W12" s="93">
        <v>0</v>
      </c>
      <c r="X12" s="93">
        <v>0</v>
      </c>
      <c r="Y12" s="93">
        <v>0</v>
      </c>
      <c r="Z12" s="29"/>
    </row>
    <row r="13" spans="1:26" s="5" customFormat="1" ht="15" customHeight="1" x14ac:dyDescent="0.2">
      <c r="A13" s="20" t="s">
        <v>123</v>
      </c>
      <c r="B13" s="71">
        <v>19</v>
      </c>
      <c r="C13" s="71">
        <v>20</v>
      </c>
      <c r="D13" s="71">
        <v>22</v>
      </c>
      <c r="E13" s="93">
        <v>5.2631578947368416</v>
      </c>
      <c r="F13" s="93">
        <v>5</v>
      </c>
      <c r="G13" s="93">
        <v>4.5449999999999999</v>
      </c>
      <c r="H13" s="71">
        <v>29</v>
      </c>
      <c r="I13" s="71">
        <v>35</v>
      </c>
      <c r="J13" s="71">
        <v>39</v>
      </c>
      <c r="K13" s="93">
        <v>3.4482758620689653</v>
      </c>
      <c r="L13" s="93">
        <v>2.8570000000000002</v>
      </c>
      <c r="M13" s="93">
        <v>10.3</v>
      </c>
      <c r="N13" s="71">
        <v>32</v>
      </c>
      <c r="O13" s="71">
        <v>36</v>
      </c>
      <c r="P13" s="71">
        <v>34</v>
      </c>
      <c r="Q13" s="93">
        <v>6.25</v>
      </c>
      <c r="R13" s="93">
        <v>2.778</v>
      </c>
      <c r="S13" s="93">
        <v>5.9</v>
      </c>
      <c r="T13" s="71">
        <v>8</v>
      </c>
      <c r="U13" s="71">
        <v>9</v>
      </c>
      <c r="V13" s="71">
        <v>12</v>
      </c>
      <c r="W13" s="93">
        <v>0</v>
      </c>
      <c r="X13" s="93">
        <v>11.111000000000001</v>
      </c>
      <c r="Y13" s="93">
        <v>8.3330000000000002</v>
      </c>
      <c r="Z13" s="29"/>
    </row>
    <row r="14" spans="1:26" s="5" customFormat="1" ht="15" customHeight="1" x14ac:dyDescent="0.2">
      <c r="A14" s="20" t="s">
        <v>81</v>
      </c>
      <c r="B14" s="71">
        <v>15</v>
      </c>
      <c r="C14" s="71">
        <v>15</v>
      </c>
      <c r="D14" s="71">
        <v>16</v>
      </c>
      <c r="E14" s="93">
        <v>6.666666666666667</v>
      </c>
      <c r="F14" s="93">
        <v>13.333</v>
      </c>
      <c r="G14" s="93">
        <v>12.5</v>
      </c>
      <c r="H14" s="71">
        <v>51</v>
      </c>
      <c r="I14" s="71">
        <v>49</v>
      </c>
      <c r="J14" s="71">
        <v>60</v>
      </c>
      <c r="K14" s="93">
        <v>1.9607843137254901</v>
      </c>
      <c r="L14" s="93">
        <v>4.0819999999999999</v>
      </c>
      <c r="M14" s="93">
        <v>10</v>
      </c>
      <c r="N14" s="71">
        <v>29</v>
      </c>
      <c r="O14" s="71">
        <v>27</v>
      </c>
      <c r="P14" s="71">
        <v>27</v>
      </c>
      <c r="Q14" s="93">
        <v>13.793103448275861</v>
      </c>
      <c r="R14" s="93">
        <v>11.111000000000001</v>
      </c>
      <c r="S14" s="93">
        <v>14.815</v>
      </c>
      <c r="T14" s="71">
        <v>5</v>
      </c>
      <c r="U14" s="71">
        <v>3</v>
      </c>
      <c r="V14" s="71">
        <v>3</v>
      </c>
      <c r="W14" s="93">
        <v>0</v>
      </c>
      <c r="X14" s="93">
        <v>0</v>
      </c>
      <c r="Y14" s="93">
        <v>0</v>
      </c>
      <c r="Z14" s="29"/>
    </row>
    <row r="15" spans="1:26" s="5" customFormat="1" ht="15" customHeight="1" x14ac:dyDescent="0.2">
      <c r="A15" s="20" t="s">
        <v>124</v>
      </c>
      <c r="B15" s="71">
        <v>24</v>
      </c>
      <c r="C15" s="71">
        <v>29</v>
      </c>
      <c r="D15" s="71">
        <v>27</v>
      </c>
      <c r="E15" s="93">
        <v>12.5</v>
      </c>
      <c r="F15" s="93">
        <v>13.792999999999999</v>
      </c>
      <c r="G15" s="93">
        <v>11.111000000000001</v>
      </c>
      <c r="H15" s="71">
        <v>48</v>
      </c>
      <c r="I15" s="71">
        <v>58</v>
      </c>
      <c r="J15" s="71">
        <v>59</v>
      </c>
      <c r="K15" s="93">
        <v>6.25</v>
      </c>
      <c r="L15" s="93">
        <v>6.8970000000000002</v>
      </c>
      <c r="M15" s="93">
        <v>8.5</v>
      </c>
      <c r="N15" s="71">
        <v>48</v>
      </c>
      <c r="O15" s="71">
        <v>49</v>
      </c>
      <c r="P15" s="71">
        <v>49</v>
      </c>
      <c r="Q15" s="93">
        <v>20.833333333333336</v>
      </c>
      <c r="R15" s="93">
        <v>18.367000000000001</v>
      </c>
      <c r="S15" s="93">
        <v>24.49</v>
      </c>
      <c r="T15" s="71">
        <v>4</v>
      </c>
      <c r="U15" s="71">
        <v>3</v>
      </c>
      <c r="V15" s="71">
        <v>6</v>
      </c>
      <c r="W15" s="93">
        <v>25</v>
      </c>
      <c r="X15" s="93">
        <v>0</v>
      </c>
      <c r="Y15" s="93">
        <v>16.7</v>
      </c>
      <c r="Z15" s="29"/>
    </row>
    <row r="16" spans="1:26" s="5" customFormat="1" ht="15" customHeight="1" x14ac:dyDescent="0.2">
      <c r="A16" s="20" t="s">
        <v>82</v>
      </c>
      <c r="B16" s="71">
        <v>27</v>
      </c>
      <c r="C16" s="71">
        <v>24</v>
      </c>
      <c r="D16" s="71">
        <v>26</v>
      </c>
      <c r="E16" s="93">
        <v>0</v>
      </c>
      <c r="F16" s="93">
        <v>0</v>
      </c>
      <c r="G16" s="93">
        <v>0</v>
      </c>
      <c r="H16" s="71">
        <v>65</v>
      </c>
      <c r="I16" s="71">
        <v>71</v>
      </c>
      <c r="J16" s="71">
        <v>70</v>
      </c>
      <c r="K16" s="93">
        <v>7.6923076923076925</v>
      </c>
      <c r="L16" s="93">
        <v>7.0419999999999998</v>
      </c>
      <c r="M16" s="93">
        <v>11.4</v>
      </c>
      <c r="N16" s="71">
        <v>64</v>
      </c>
      <c r="O16" s="71">
        <v>66</v>
      </c>
      <c r="P16" s="71">
        <v>61</v>
      </c>
      <c r="Q16" s="93">
        <v>23.4375</v>
      </c>
      <c r="R16" s="93">
        <v>18.181999999999999</v>
      </c>
      <c r="S16" s="93">
        <v>23</v>
      </c>
      <c r="T16" s="71">
        <v>4</v>
      </c>
      <c r="U16" s="71">
        <v>4</v>
      </c>
      <c r="V16" s="71">
        <v>8</v>
      </c>
      <c r="W16" s="93">
        <v>0</v>
      </c>
      <c r="X16" s="93">
        <v>0</v>
      </c>
      <c r="Y16" s="93">
        <v>0</v>
      </c>
      <c r="Z16" s="29"/>
    </row>
    <row r="17" spans="1:28" s="5" customFormat="1" ht="15" customHeight="1" x14ac:dyDescent="0.2">
      <c r="A17" s="20" t="s">
        <v>83</v>
      </c>
      <c r="B17" s="71">
        <v>10</v>
      </c>
      <c r="C17" s="71">
        <v>11</v>
      </c>
      <c r="D17" s="71">
        <v>10</v>
      </c>
      <c r="E17" s="93">
        <v>10</v>
      </c>
      <c r="F17" s="93">
        <v>0</v>
      </c>
      <c r="G17" s="93">
        <v>0</v>
      </c>
      <c r="H17" s="71">
        <v>35</v>
      </c>
      <c r="I17" s="71">
        <v>43</v>
      </c>
      <c r="J17" s="71">
        <v>43</v>
      </c>
      <c r="K17" s="93">
        <v>0</v>
      </c>
      <c r="L17" s="93">
        <v>0</v>
      </c>
      <c r="M17" s="93">
        <v>9.3000000000000007</v>
      </c>
      <c r="N17" s="71">
        <v>22</v>
      </c>
      <c r="O17" s="71">
        <v>26</v>
      </c>
      <c r="P17" s="71">
        <v>27</v>
      </c>
      <c r="Q17" s="93">
        <v>9.0909090909090917</v>
      </c>
      <c r="R17" s="93">
        <v>3.8460000000000001</v>
      </c>
      <c r="S17" s="93">
        <v>11.1</v>
      </c>
      <c r="T17" s="71">
        <v>3</v>
      </c>
      <c r="U17" s="71">
        <v>4</v>
      </c>
      <c r="V17" s="71">
        <v>4</v>
      </c>
      <c r="W17" s="93">
        <v>0</v>
      </c>
      <c r="X17" s="93">
        <v>0</v>
      </c>
      <c r="Y17" s="93">
        <v>0</v>
      </c>
      <c r="Z17" s="29"/>
    </row>
    <row r="18" spans="1:28" s="5" customFormat="1" ht="15" customHeight="1" x14ac:dyDescent="0.2">
      <c r="A18" s="20" t="s">
        <v>125</v>
      </c>
      <c r="B18" s="71">
        <v>28</v>
      </c>
      <c r="C18" s="71">
        <v>30</v>
      </c>
      <c r="D18" s="71">
        <v>34</v>
      </c>
      <c r="E18" s="93">
        <v>10.714285714285714</v>
      </c>
      <c r="F18" s="93">
        <v>10</v>
      </c>
      <c r="G18" s="93">
        <v>11.765000000000001</v>
      </c>
      <c r="H18" s="71">
        <v>61</v>
      </c>
      <c r="I18" s="71">
        <v>73</v>
      </c>
      <c r="J18" s="71">
        <v>79</v>
      </c>
      <c r="K18" s="93">
        <v>8.1967213114754092</v>
      </c>
      <c r="L18" s="93">
        <v>5.4790000000000001</v>
      </c>
      <c r="M18" s="93">
        <v>10.1</v>
      </c>
      <c r="N18" s="71">
        <v>45</v>
      </c>
      <c r="O18" s="71">
        <v>49</v>
      </c>
      <c r="P18" s="71">
        <v>53</v>
      </c>
      <c r="Q18" s="93">
        <v>8.8888888888888893</v>
      </c>
      <c r="R18" s="93">
        <v>6.1219999999999999</v>
      </c>
      <c r="S18" s="93">
        <v>9.4</v>
      </c>
      <c r="T18" s="71">
        <v>9</v>
      </c>
      <c r="U18" s="71">
        <v>14</v>
      </c>
      <c r="V18" s="71">
        <v>14</v>
      </c>
      <c r="W18" s="93">
        <v>11.111111111111111</v>
      </c>
      <c r="X18" s="93">
        <v>7.1429999999999998</v>
      </c>
      <c r="Y18" s="93">
        <v>14.3</v>
      </c>
      <c r="Z18" s="29"/>
    </row>
    <row r="19" spans="1:28" s="4" customFormat="1" ht="15" customHeight="1" x14ac:dyDescent="0.2">
      <c r="A19" s="21" t="s">
        <v>84</v>
      </c>
      <c r="B19" s="97">
        <v>44</v>
      </c>
      <c r="C19" s="97">
        <v>43</v>
      </c>
      <c r="D19" s="285">
        <v>48</v>
      </c>
      <c r="E19" s="107">
        <v>6.8181818181818175</v>
      </c>
      <c r="F19" s="107">
        <v>2.3260000000000001</v>
      </c>
      <c r="G19" s="107">
        <v>4.2</v>
      </c>
      <c r="H19" s="97">
        <v>83</v>
      </c>
      <c r="I19" s="97">
        <v>89</v>
      </c>
      <c r="J19" s="97">
        <v>107</v>
      </c>
      <c r="K19" s="107">
        <v>9.6385542168674707</v>
      </c>
      <c r="L19" s="107">
        <v>4.4939999999999998</v>
      </c>
      <c r="M19" s="107">
        <v>5.6</v>
      </c>
      <c r="N19" s="97">
        <v>86</v>
      </c>
      <c r="O19" s="97">
        <v>88</v>
      </c>
      <c r="P19" s="97">
        <v>93</v>
      </c>
      <c r="Q19" s="107">
        <v>18.604651162790699</v>
      </c>
      <c r="R19" s="107">
        <v>12.5</v>
      </c>
      <c r="S19" s="107">
        <v>17.2</v>
      </c>
      <c r="T19" s="97">
        <v>11</v>
      </c>
      <c r="U19" s="97">
        <v>14</v>
      </c>
      <c r="V19" s="97">
        <v>18</v>
      </c>
      <c r="W19" s="107">
        <v>0</v>
      </c>
      <c r="X19" s="107">
        <v>0</v>
      </c>
      <c r="Y19" s="107">
        <v>0</v>
      </c>
      <c r="Z19" s="29"/>
      <c r="AA19" s="30"/>
    </row>
    <row r="20" spans="1:28" s="5" customFormat="1" ht="15" customHeight="1" x14ac:dyDescent="0.2">
      <c r="A20" s="20" t="s">
        <v>126</v>
      </c>
      <c r="B20" s="71">
        <v>25</v>
      </c>
      <c r="C20" s="71">
        <v>25</v>
      </c>
      <c r="D20" s="71">
        <v>27</v>
      </c>
      <c r="E20" s="93">
        <v>8</v>
      </c>
      <c r="F20" s="93">
        <v>4</v>
      </c>
      <c r="G20" s="93">
        <v>7.4</v>
      </c>
      <c r="H20" s="71">
        <v>31</v>
      </c>
      <c r="I20" s="71">
        <v>31</v>
      </c>
      <c r="J20" s="71">
        <v>42</v>
      </c>
      <c r="K20" s="93">
        <v>12.903225806451612</v>
      </c>
      <c r="L20" s="93">
        <v>3.226</v>
      </c>
      <c r="M20" s="93">
        <v>4.8</v>
      </c>
      <c r="N20" s="71">
        <v>58</v>
      </c>
      <c r="O20" s="71">
        <v>61</v>
      </c>
      <c r="P20" s="71">
        <v>64</v>
      </c>
      <c r="Q20" s="93">
        <v>20.689655172413794</v>
      </c>
      <c r="R20" s="93">
        <v>14.754</v>
      </c>
      <c r="S20" s="93">
        <v>20.3</v>
      </c>
      <c r="T20" s="71">
        <v>9</v>
      </c>
      <c r="U20" s="71">
        <v>12</v>
      </c>
      <c r="V20" s="71">
        <v>15</v>
      </c>
      <c r="W20" s="93">
        <v>0</v>
      </c>
      <c r="X20" s="93">
        <v>0</v>
      </c>
      <c r="Y20" s="93">
        <v>0</v>
      </c>
      <c r="Z20" s="29"/>
    </row>
    <row r="21" spans="1:28" s="5" customFormat="1" ht="15" customHeight="1" x14ac:dyDescent="0.2">
      <c r="A21" s="20" t="s">
        <v>85</v>
      </c>
      <c r="B21" s="71">
        <v>10</v>
      </c>
      <c r="C21" s="71">
        <v>8</v>
      </c>
      <c r="D21" s="71">
        <v>8</v>
      </c>
      <c r="E21" s="93">
        <v>0</v>
      </c>
      <c r="F21" s="93">
        <v>0</v>
      </c>
      <c r="G21" s="93">
        <v>0</v>
      </c>
      <c r="H21" s="71">
        <v>18</v>
      </c>
      <c r="I21" s="71">
        <v>23</v>
      </c>
      <c r="J21" s="71">
        <v>23</v>
      </c>
      <c r="K21" s="93">
        <v>5.5555555555555554</v>
      </c>
      <c r="L21" s="93">
        <v>4.3479999999999999</v>
      </c>
      <c r="M21" s="93">
        <v>4.3479999999999999</v>
      </c>
      <c r="N21" s="71">
        <v>9</v>
      </c>
      <c r="O21" s="71">
        <v>7</v>
      </c>
      <c r="P21" s="71">
        <v>7</v>
      </c>
      <c r="Q21" s="93">
        <v>33.333333333333329</v>
      </c>
      <c r="R21" s="93">
        <v>14.286</v>
      </c>
      <c r="S21" s="93">
        <v>14.286</v>
      </c>
      <c r="T21" s="71">
        <v>0</v>
      </c>
      <c r="U21" s="71">
        <v>0</v>
      </c>
      <c r="V21" s="71">
        <v>0</v>
      </c>
      <c r="W21" s="93">
        <v>0</v>
      </c>
      <c r="X21" s="93">
        <v>0</v>
      </c>
      <c r="Y21" s="93">
        <v>0</v>
      </c>
      <c r="Z21" s="29"/>
    </row>
    <row r="22" spans="1:28" s="5" customFormat="1" ht="15" customHeight="1" x14ac:dyDescent="0.2">
      <c r="A22" s="20" t="s">
        <v>127</v>
      </c>
      <c r="B22" s="71">
        <v>9</v>
      </c>
      <c r="C22" s="71">
        <v>10</v>
      </c>
      <c r="D22" s="71">
        <v>13</v>
      </c>
      <c r="E22" s="93">
        <v>11.111111111111111</v>
      </c>
      <c r="F22" s="93">
        <v>0</v>
      </c>
      <c r="G22" s="93">
        <v>0</v>
      </c>
      <c r="H22" s="71">
        <v>34</v>
      </c>
      <c r="I22" s="71">
        <v>35</v>
      </c>
      <c r="J22" s="71">
        <v>42</v>
      </c>
      <c r="K22" s="93">
        <v>8.8235294117647065</v>
      </c>
      <c r="L22" s="93">
        <v>5.7140000000000004</v>
      </c>
      <c r="M22" s="93">
        <v>7.1</v>
      </c>
      <c r="N22" s="71">
        <v>19</v>
      </c>
      <c r="O22" s="71">
        <v>20</v>
      </c>
      <c r="P22" s="71">
        <v>22</v>
      </c>
      <c r="Q22" s="93">
        <v>5.2631578947368416</v>
      </c>
      <c r="R22" s="93">
        <v>5</v>
      </c>
      <c r="S22" s="93">
        <v>9.0909999999999993</v>
      </c>
      <c r="T22" s="71">
        <v>2</v>
      </c>
      <c r="U22" s="71">
        <v>2</v>
      </c>
      <c r="V22" s="71">
        <v>3</v>
      </c>
      <c r="W22" s="93">
        <v>0</v>
      </c>
      <c r="X22" s="93">
        <v>0</v>
      </c>
      <c r="Y22" s="93">
        <v>0</v>
      </c>
      <c r="Z22" s="29"/>
    </row>
    <row r="23" spans="1:28" s="5" customFormat="1" ht="15" customHeight="1" x14ac:dyDescent="0.2">
      <c r="A23" s="22" t="s">
        <v>128</v>
      </c>
      <c r="B23" s="94">
        <v>248</v>
      </c>
      <c r="C23" s="94">
        <v>251</v>
      </c>
      <c r="D23" s="94">
        <v>259</v>
      </c>
      <c r="E23" s="286">
        <v>4.838709677419355</v>
      </c>
      <c r="F23" s="286">
        <v>4.3819999999999997</v>
      </c>
      <c r="G23" s="286">
        <v>4.5999999999999996</v>
      </c>
      <c r="H23" s="94">
        <v>593</v>
      </c>
      <c r="I23" s="94">
        <v>650</v>
      </c>
      <c r="J23" s="94">
        <v>700</v>
      </c>
      <c r="K23" s="286">
        <v>5.5649241146711637</v>
      </c>
      <c r="L23" s="286">
        <v>4</v>
      </c>
      <c r="M23" s="286">
        <v>9.6999999999999993</v>
      </c>
      <c r="N23" s="94">
        <v>490</v>
      </c>
      <c r="O23" s="94">
        <v>504</v>
      </c>
      <c r="P23" s="94">
        <v>503</v>
      </c>
      <c r="Q23" s="286">
        <v>16.122448979591837</v>
      </c>
      <c r="R23" s="286">
        <v>12.103</v>
      </c>
      <c r="S23" s="286">
        <v>14.9</v>
      </c>
      <c r="T23" s="94">
        <v>78</v>
      </c>
      <c r="U23" s="94">
        <v>82</v>
      </c>
      <c r="V23" s="94">
        <v>100</v>
      </c>
      <c r="W23" s="286">
        <v>3.8461538461538463</v>
      </c>
      <c r="X23" s="286">
        <v>3.6589999999999998</v>
      </c>
      <c r="Y23" s="286">
        <v>7</v>
      </c>
      <c r="Z23" s="29"/>
      <c r="AA23" s="29"/>
      <c r="AB23" s="29"/>
    </row>
    <row r="24" spans="1:28" s="5" customFormat="1" ht="15" customHeight="1" x14ac:dyDescent="0.2">
      <c r="A24" s="23" t="s">
        <v>88</v>
      </c>
      <c r="D24" s="156"/>
      <c r="E24"/>
      <c r="F24" s="156" t="s">
        <v>420</v>
      </c>
      <c r="G24" s="156" t="s">
        <v>420</v>
      </c>
      <c r="H24"/>
      <c r="J24" s="156"/>
      <c r="K24" s="156"/>
      <c r="L24" s="156" t="s">
        <v>420</v>
      </c>
      <c r="M24" s="156" t="s">
        <v>420</v>
      </c>
      <c r="N24"/>
      <c r="P24" s="156"/>
      <c r="Q24" s="156"/>
      <c r="R24" s="156" t="s">
        <v>420</v>
      </c>
      <c r="S24" s="156" t="s">
        <v>420</v>
      </c>
      <c r="T24"/>
      <c r="V24" s="156"/>
      <c r="W24" s="156"/>
      <c r="X24" s="156" t="s">
        <v>420</v>
      </c>
      <c r="Y24" s="156" t="s">
        <v>420</v>
      </c>
      <c r="Z24" s="29"/>
    </row>
    <row r="25" spans="1:28" s="5" customFormat="1" ht="15" customHeight="1" x14ac:dyDescent="0.2">
      <c r="A25" s="20" t="s">
        <v>129</v>
      </c>
      <c r="B25" s="71">
        <v>77</v>
      </c>
      <c r="C25" s="71">
        <v>78</v>
      </c>
      <c r="D25" s="71">
        <v>78</v>
      </c>
      <c r="E25" s="93">
        <v>3.8961038961038961</v>
      </c>
      <c r="F25" s="93">
        <v>1.282</v>
      </c>
      <c r="G25" s="93">
        <v>2.6</v>
      </c>
      <c r="H25" s="71">
        <v>156</v>
      </c>
      <c r="I25" s="71">
        <v>177</v>
      </c>
      <c r="J25" s="71">
        <v>188</v>
      </c>
      <c r="K25" s="93">
        <v>4.4871794871794872</v>
      </c>
      <c r="L25" s="93">
        <v>2.8250000000000002</v>
      </c>
      <c r="M25" s="93">
        <v>8.5</v>
      </c>
      <c r="N25" s="71">
        <v>224</v>
      </c>
      <c r="O25" s="71">
        <v>206</v>
      </c>
      <c r="P25" s="71">
        <v>203</v>
      </c>
      <c r="Q25" s="93">
        <v>22.767857142857142</v>
      </c>
      <c r="R25" s="93">
        <v>15.534000000000001</v>
      </c>
      <c r="S25" s="93">
        <v>19.7</v>
      </c>
      <c r="T25" s="71">
        <v>25</v>
      </c>
      <c r="U25" s="71">
        <v>29</v>
      </c>
      <c r="V25" s="71">
        <v>36</v>
      </c>
      <c r="W25" s="93">
        <v>4</v>
      </c>
      <c r="X25" s="93">
        <v>3.448</v>
      </c>
      <c r="Y25" s="93">
        <v>5.6</v>
      </c>
      <c r="Z25" s="29"/>
    </row>
    <row r="26" spans="1:28" s="5" customFormat="1" ht="15" customHeight="1" x14ac:dyDescent="0.2">
      <c r="A26" s="20" t="s">
        <v>130</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29"/>
    </row>
    <row r="27" spans="1:28" s="5" customFormat="1" ht="15" customHeight="1" x14ac:dyDescent="0.2">
      <c r="A27" s="24" t="s">
        <v>381</v>
      </c>
      <c r="B27" s="71">
        <v>53</v>
      </c>
      <c r="C27" s="71">
        <v>40</v>
      </c>
      <c r="D27" s="71">
        <v>49</v>
      </c>
      <c r="E27" s="93">
        <v>3.7735849056603774</v>
      </c>
      <c r="F27" s="93">
        <v>2</v>
      </c>
      <c r="G27" s="93">
        <v>1.9</v>
      </c>
      <c r="H27" s="71">
        <v>133</v>
      </c>
      <c r="I27" s="71">
        <v>119</v>
      </c>
      <c r="J27" s="71">
        <v>145</v>
      </c>
      <c r="K27" s="93">
        <v>5.2631578947368416</v>
      </c>
      <c r="L27" s="93">
        <v>3.6</v>
      </c>
      <c r="M27" s="93">
        <v>10.5</v>
      </c>
      <c r="N27" s="71">
        <v>71</v>
      </c>
      <c r="O27" s="71">
        <v>66</v>
      </c>
      <c r="P27" s="71">
        <v>72</v>
      </c>
      <c r="Q27" s="93">
        <v>12.676056338028168</v>
      </c>
      <c r="R27" s="93">
        <v>17.600000000000001</v>
      </c>
      <c r="S27" s="93">
        <v>18</v>
      </c>
      <c r="T27" s="71">
        <v>15</v>
      </c>
      <c r="U27" s="71">
        <v>14</v>
      </c>
      <c r="V27" s="71">
        <v>13</v>
      </c>
      <c r="W27" s="93">
        <v>0</v>
      </c>
      <c r="X27" s="93">
        <v>0</v>
      </c>
      <c r="Y27" s="93">
        <v>0</v>
      </c>
      <c r="Z27" s="29"/>
    </row>
    <row r="28" spans="1:28" s="5" customFormat="1" ht="15" customHeight="1" x14ac:dyDescent="0.2">
      <c r="A28" s="24" t="s">
        <v>382</v>
      </c>
      <c r="B28" s="71">
        <v>118</v>
      </c>
      <c r="C28" s="71">
        <v>133</v>
      </c>
      <c r="D28" s="71">
        <v>132</v>
      </c>
      <c r="E28" s="93">
        <v>5.9322033898305087</v>
      </c>
      <c r="F28" s="93">
        <v>6.1</v>
      </c>
      <c r="G28" s="93">
        <v>6.5</v>
      </c>
      <c r="H28" s="71">
        <v>304</v>
      </c>
      <c r="I28" s="71">
        <v>354</v>
      </c>
      <c r="J28" s="71">
        <v>367</v>
      </c>
      <c r="K28" s="93">
        <v>6.25</v>
      </c>
      <c r="L28" s="93">
        <v>4.8</v>
      </c>
      <c r="M28" s="93">
        <v>9.8000000000000007</v>
      </c>
      <c r="N28" s="71">
        <v>195</v>
      </c>
      <c r="O28" s="71">
        <v>232</v>
      </c>
      <c r="P28" s="71">
        <v>228</v>
      </c>
      <c r="Q28" s="93">
        <v>9.7435897435897445</v>
      </c>
      <c r="R28" s="93">
        <v>8.4</v>
      </c>
      <c r="S28" s="93">
        <v>9.6</v>
      </c>
      <c r="T28" s="71">
        <v>38</v>
      </c>
      <c r="U28" s="71">
        <v>39</v>
      </c>
      <c r="V28" s="71">
        <v>51</v>
      </c>
      <c r="W28" s="93">
        <v>5.2631578947368416</v>
      </c>
      <c r="X28" s="93">
        <v>4.9000000000000004</v>
      </c>
      <c r="Y28" s="93">
        <v>8.6</v>
      </c>
      <c r="Z28" s="29"/>
    </row>
    <row r="29" spans="1:28" ht="15" customHeight="1" x14ac:dyDescent="0.2">
      <c r="A29" s="22" t="s">
        <v>128</v>
      </c>
      <c r="B29" s="94">
        <v>248</v>
      </c>
      <c r="C29" s="94">
        <v>251</v>
      </c>
      <c r="D29" s="94">
        <v>259</v>
      </c>
      <c r="E29" s="286">
        <v>4.838709677419355</v>
      </c>
      <c r="F29" s="286">
        <v>4.4000000000000004</v>
      </c>
      <c r="G29" s="286">
        <v>4.5999999999999996</v>
      </c>
      <c r="H29" s="94">
        <v>593</v>
      </c>
      <c r="I29" s="94">
        <v>650</v>
      </c>
      <c r="J29" s="94">
        <v>700</v>
      </c>
      <c r="K29" s="286">
        <v>5.5649241146711637</v>
      </c>
      <c r="L29" s="286">
        <v>4</v>
      </c>
      <c r="M29" s="286">
        <v>9.6999999999999993</v>
      </c>
      <c r="N29" s="94">
        <v>490</v>
      </c>
      <c r="O29" s="94">
        <v>504</v>
      </c>
      <c r="P29" s="94">
        <v>503</v>
      </c>
      <c r="Q29" s="286">
        <v>16.122448979591837</v>
      </c>
      <c r="R29" s="286">
        <v>12.1</v>
      </c>
      <c r="S29" s="286">
        <v>14.9</v>
      </c>
      <c r="T29" s="94">
        <v>78</v>
      </c>
      <c r="U29" s="94">
        <v>82</v>
      </c>
      <c r="V29" s="94">
        <v>100</v>
      </c>
      <c r="W29" s="286">
        <v>3.9473684210526314</v>
      </c>
      <c r="X29" s="286">
        <v>3.7</v>
      </c>
      <c r="Y29" s="286">
        <v>7</v>
      </c>
      <c r="Z29" s="29"/>
    </row>
    <row r="30" spans="1:28" x14ac:dyDescent="0.2">
      <c r="A30" s="1" t="s">
        <v>185</v>
      </c>
      <c r="B30" s="32"/>
      <c r="C30" s="32"/>
      <c r="D30" s="32"/>
      <c r="F30" s="25"/>
      <c r="G30" s="6"/>
      <c r="M30" s="1"/>
      <c r="N30" s="1"/>
      <c r="O30" s="25"/>
      <c r="P30" s="25"/>
      <c r="T30" s="1"/>
      <c r="U30" s="1"/>
      <c r="V30" s="16"/>
    </row>
    <row r="31" spans="1:28" x14ac:dyDescent="0.2">
      <c r="A31" s="32"/>
      <c r="B31" s="32"/>
      <c r="C31" s="32"/>
      <c r="D31" s="32"/>
      <c r="E31" s="16"/>
      <c r="F31" s="147"/>
      <c r="G31" s="147"/>
      <c r="H31" s="148"/>
      <c r="I31" s="148"/>
      <c r="J31" s="148"/>
      <c r="K31" s="148"/>
      <c r="L31" s="16"/>
      <c r="M31" s="16"/>
      <c r="N31" s="157"/>
      <c r="O31" s="1"/>
      <c r="P31" s="1"/>
      <c r="T31" s="1"/>
      <c r="U31" s="1"/>
      <c r="V31" s="1"/>
    </row>
    <row r="32" spans="1:28" x14ac:dyDescent="0.2">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x14ac:dyDescent="0.2">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x14ac:dyDescent="0.2">
      <c r="A34" s="7"/>
      <c r="B34" s="59"/>
      <c r="C34" s="59"/>
      <c r="D34" s="59"/>
      <c r="E34" s="59"/>
      <c r="F34" s="59"/>
      <c r="G34" s="59"/>
      <c r="H34" s="59"/>
      <c r="I34" s="59"/>
      <c r="J34" s="59"/>
      <c r="K34" s="158"/>
      <c r="L34" s="59"/>
      <c r="M34" s="59"/>
      <c r="N34" s="59"/>
      <c r="O34" s="59"/>
      <c r="P34" s="59"/>
      <c r="Q34" s="59"/>
      <c r="R34" s="59"/>
      <c r="S34" s="59"/>
      <c r="T34" s="59"/>
      <c r="U34" s="59"/>
      <c r="V34" s="59"/>
      <c r="W34" s="59"/>
      <c r="X34" s="59"/>
      <c r="Y34" s="59"/>
    </row>
    <row r="35" spans="1:26" x14ac:dyDescent="0.2">
      <c r="F35" s="58"/>
    </row>
  </sheetData>
  <mergeCells count="14">
    <mergeCell ref="B6:D6"/>
    <mergeCell ref="E6:G6"/>
    <mergeCell ref="H6:J6"/>
    <mergeCell ref="K6:M6"/>
    <mergeCell ref="T5:Y5"/>
    <mergeCell ref="T6:V6"/>
    <mergeCell ref="W6:Y6"/>
    <mergeCell ref="N6:P6"/>
    <mergeCell ref="Q6:S6"/>
    <mergeCell ref="A2:K2"/>
    <mergeCell ref="A5:A6"/>
    <mergeCell ref="H5:M5"/>
    <mergeCell ref="B5:G5"/>
    <mergeCell ref="N5:S5"/>
  </mergeCells>
  <phoneticPr fontId="0" type="noConversion"/>
  <printOptions horizontalCentered="1" verticalCentered="1"/>
  <pageMargins left="0" right="0" top="0.78740157480314965" bottom="0.78740157480314965"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DQ35"/>
  <sheetViews>
    <sheetView showGridLines="0" zoomScaleNormal="100" zoomScaleSheetLayoutView="100" workbookViewId="0"/>
  </sheetViews>
  <sheetFormatPr baseColWidth="10" defaultColWidth="11.5703125" defaultRowHeight="11.25" x14ac:dyDescent="0.2"/>
  <cols>
    <col min="1" max="1" width="37.7109375" style="1" customWidth="1"/>
    <col min="2" max="4" width="7" style="1" customWidth="1"/>
    <col min="5" max="19" width="7.5703125" style="16" customWidth="1"/>
    <col min="20" max="25" width="5.7109375" style="16" customWidth="1"/>
    <col min="26" max="27" width="5.7109375" style="8" customWidth="1"/>
    <col min="28" max="28" width="5.7109375" style="16" customWidth="1"/>
    <col min="29" max="30" width="5.7109375" style="1" customWidth="1"/>
    <col min="31" max="31" width="5.7109375" style="16" customWidth="1"/>
    <col min="32" max="33" width="5.7109375" style="1" customWidth="1"/>
    <col min="34" max="34" width="5.7109375" style="16" customWidth="1"/>
    <col min="35" max="16384" width="11.5703125" style="1"/>
  </cols>
  <sheetData>
    <row r="1" spans="1:121" ht="30" customHeight="1" x14ac:dyDescent="0.2">
      <c r="AH1" s="159"/>
    </row>
    <row r="2" spans="1:121" s="17" customFormat="1" ht="18" customHeight="1" x14ac:dyDescent="0.25">
      <c r="A2" s="33"/>
      <c r="B2" s="33"/>
      <c r="C2" s="33"/>
      <c r="D2" s="33"/>
      <c r="E2" s="33"/>
      <c r="F2" s="33"/>
      <c r="G2" s="33"/>
      <c r="H2" s="33"/>
      <c r="I2" s="33"/>
      <c r="J2" s="33"/>
      <c r="K2" s="33"/>
      <c r="L2" s="33"/>
      <c r="M2" s="33"/>
      <c r="N2" s="33"/>
      <c r="O2" s="33"/>
      <c r="P2" s="33"/>
      <c r="Q2" s="33"/>
      <c r="R2" s="33"/>
      <c r="S2" s="33"/>
      <c r="T2" s="33"/>
      <c r="U2" s="33"/>
      <c r="V2" s="33"/>
      <c r="W2" s="60"/>
      <c r="X2" s="160"/>
    </row>
    <row r="3" spans="1:121" s="17" customFormat="1" ht="20.100000000000001" customHeight="1" x14ac:dyDescent="0.25">
      <c r="A3" s="440" t="s">
        <v>357</v>
      </c>
      <c r="B3" s="440"/>
      <c r="C3" s="440"/>
      <c r="D3" s="440"/>
      <c r="E3" s="440"/>
      <c r="F3" s="440"/>
      <c r="G3" s="440"/>
      <c r="H3" s="440"/>
      <c r="I3" s="441"/>
      <c r="J3" s="14"/>
      <c r="K3" s="14"/>
      <c r="L3" s="14"/>
      <c r="M3" s="14"/>
      <c r="N3" s="14"/>
      <c r="O3" s="14"/>
      <c r="P3" s="14"/>
      <c r="Q3" s="14"/>
      <c r="R3" s="572" t="s">
        <v>260</v>
      </c>
      <c r="S3" s="572"/>
      <c r="T3" s="33"/>
      <c r="U3" s="33"/>
      <c r="V3" s="33"/>
      <c r="W3" s="60"/>
      <c r="X3" s="160"/>
    </row>
    <row r="4" spans="1:121" ht="10.15" customHeight="1" x14ac:dyDescent="0.25">
      <c r="T4" s="33"/>
      <c r="U4" s="33"/>
      <c r="V4" s="33"/>
      <c r="W4" s="60"/>
      <c r="X4" s="160"/>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row>
    <row r="5" spans="1:121" s="162" customFormat="1" ht="18.600000000000001" customHeight="1" x14ac:dyDescent="0.25">
      <c r="A5" s="27"/>
      <c r="B5" s="534" t="s">
        <v>97</v>
      </c>
      <c r="C5" s="534"/>
      <c r="D5" s="534"/>
      <c r="E5" s="588" t="s">
        <v>261</v>
      </c>
      <c r="F5" s="588"/>
      <c r="G5" s="588"/>
      <c r="H5" s="588" t="s">
        <v>167</v>
      </c>
      <c r="I5" s="588"/>
      <c r="J5" s="588"/>
      <c r="K5" s="588">
        <v>4</v>
      </c>
      <c r="L5" s="588"/>
      <c r="M5" s="588"/>
      <c r="N5" s="588">
        <v>5</v>
      </c>
      <c r="O5" s="588"/>
      <c r="P5" s="588"/>
      <c r="Q5" s="588" t="s">
        <v>168</v>
      </c>
      <c r="R5" s="588"/>
      <c r="S5" s="588"/>
      <c r="T5" s="33"/>
      <c r="U5" s="33"/>
      <c r="V5" s="33"/>
      <c r="W5" s="60"/>
      <c r="X5" s="160"/>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row>
    <row r="6" spans="1:121" s="25" customFormat="1" ht="17.45" customHeight="1" x14ac:dyDescent="0.25">
      <c r="A6" s="27"/>
      <c r="B6" s="533"/>
      <c r="C6" s="533"/>
      <c r="D6" s="533"/>
      <c r="E6" s="605" t="s">
        <v>169</v>
      </c>
      <c r="F6" s="605"/>
      <c r="G6" s="605"/>
      <c r="H6" s="605" t="s">
        <v>169</v>
      </c>
      <c r="I6" s="605"/>
      <c r="J6" s="605"/>
      <c r="K6" s="605" t="s">
        <v>169</v>
      </c>
      <c r="L6" s="605"/>
      <c r="M6" s="605"/>
      <c r="N6" s="605" t="s">
        <v>169</v>
      </c>
      <c r="O6" s="605"/>
      <c r="P6" s="605"/>
      <c r="Q6" s="605" t="s">
        <v>169</v>
      </c>
      <c r="R6" s="605"/>
      <c r="S6" s="605"/>
      <c r="T6" s="33"/>
      <c r="U6" s="33"/>
      <c r="V6" s="33"/>
      <c r="W6" s="60"/>
      <c r="X6" s="160"/>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row>
    <row r="7" spans="1:121" s="25" customFormat="1" ht="19.149999999999999" customHeight="1" x14ac:dyDescent="0.25">
      <c r="A7" s="27"/>
      <c r="B7" s="18">
        <v>2013</v>
      </c>
      <c r="C7" s="18">
        <v>2012</v>
      </c>
      <c r="D7" s="18">
        <v>2011</v>
      </c>
      <c r="E7" s="18">
        <v>2013</v>
      </c>
      <c r="F7" s="18">
        <v>2012</v>
      </c>
      <c r="G7" s="18">
        <v>2011</v>
      </c>
      <c r="H7" s="18">
        <v>2013</v>
      </c>
      <c r="I7" s="18">
        <v>2012</v>
      </c>
      <c r="J7" s="18">
        <v>2011</v>
      </c>
      <c r="K7" s="18">
        <v>2013</v>
      </c>
      <c r="L7" s="18">
        <v>2012</v>
      </c>
      <c r="M7" s="18">
        <v>2011</v>
      </c>
      <c r="N7" s="18">
        <v>2013</v>
      </c>
      <c r="O7" s="18">
        <v>2012</v>
      </c>
      <c r="P7" s="18">
        <v>2011</v>
      </c>
      <c r="Q7" s="18">
        <v>2013</v>
      </c>
      <c r="R7" s="18">
        <v>2012</v>
      </c>
      <c r="S7" s="18">
        <v>2011</v>
      </c>
      <c r="T7" s="33"/>
      <c r="U7" s="33"/>
      <c r="V7" s="33"/>
      <c r="W7" s="60"/>
      <c r="X7" s="160"/>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row>
    <row r="8" spans="1:121" s="152" customFormat="1" ht="20.100000000000001" customHeight="1" x14ac:dyDescent="0.25">
      <c r="A8" s="19" t="s">
        <v>78</v>
      </c>
      <c r="B8" s="320">
        <v>123</v>
      </c>
      <c r="C8" s="320">
        <v>126</v>
      </c>
      <c r="D8" s="320">
        <v>127</v>
      </c>
      <c r="E8" s="96">
        <v>14.634146341463413</v>
      </c>
      <c r="F8" s="96">
        <v>11.111000000000001</v>
      </c>
      <c r="G8" s="96">
        <v>9.4</v>
      </c>
      <c r="H8" s="96">
        <v>78.099999999999994</v>
      </c>
      <c r="I8" s="96">
        <v>84.921000000000006</v>
      </c>
      <c r="J8" s="96">
        <v>87.4</v>
      </c>
      <c r="K8" s="96">
        <v>6.5040650406504072</v>
      </c>
      <c r="L8" s="96">
        <v>3.968</v>
      </c>
      <c r="M8" s="96">
        <v>3.2</v>
      </c>
      <c r="N8" s="96">
        <v>0.81300813008130091</v>
      </c>
      <c r="O8" s="96">
        <v>0</v>
      </c>
      <c r="P8" s="96">
        <v>0</v>
      </c>
      <c r="Q8" s="96">
        <v>0</v>
      </c>
      <c r="R8" s="96">
        <v>0</v>
      </c>
      <c r="S8" s="96">
        <v>0</v>
      </c>
      <c r="T8" s="149"/>
      <c r="U8" s="149"/>
      <c r="V8" s="33"/>
      <c r="W8" s="60"/>
      <c r="X8" s="160"/>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row>
    <row r="9" spans="1:121" s="101" customFormat="1" ht="15" customHeight="1" x14ac:dyDescent="0.25">
      <c r="A9" s="20" t="s">
        <v>79</v>
      </c>
      <c r="B9" s="63">
        <v>12</v>
      </c>
      <c r="C9" s="63">
        <v>12</v>
      </c>
      <c r="D9" s="63">
        <v>11</v>
      </c>
      <c r="E9" s="64">
        <v>25</v>
      </c>
      <c r="F9" s="64">
        <v>33.332999999999998</v>
      </c>
      <c r="G9" s="64">
        <v>18.2</v>
      </c>
      <c r="H9" s="64">
        <v>75</v>
      </c>
      <c r="I9" s="64">
        <v>66.667000000000002</v>
      </c>
      <c r="J9" s="64">
        <v>81.8</v>
      </c>
      <c r="K9" s="64">
        <v>0</v>
      </c>
      <c r="L9" s="64">
        <v>0</v>
      </c>
      <c r="M9" s="64">
        <v>0</v>
      </c>
      <c r="N9" s="64">
        <v>0</v>
      </c>
      <c r="O9" s="64">
        <v>0</v>
      </c>
      <c r="P9" s="64">
        <v>0</v>
      </c>
      <c r="Q9" s="64">
        <v>0</v>
      </c>
      <c r="R9" s="64">
        <v>0</v>
      </c>
      <c r="S9" s="64">
        <v>0</v>
      </c>
      <c r="T9" s="149"/>
      <c r="U9" s="149"/>
      <c r="V9" s="33"/>
      <c r="W9" s="60"/>
      <c r="X9" s="160"/>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row>
    <row r="10" spans="1:121" s="101" customFormat="1" ht="15" customHeight="1" x14ac:dyDescent="0.25">
      <c r="A10" s="20" t="s">
        <v>121</v>
      </c>
      <c r="B10" s="63">
        <v>14</v>
      </c>
      <c r="C10" s="63">
        <v>14</v>
      </c>
      <c r="D10" s="63">
        <v>14</v>
      </c>
      <c r="E10" s="64">
        <v>14.285714285714285</v>
      </c>
      <c r="F10" s="64">
        <v>0</v>
      </c>
      <c r="G10" s="64">
        <v>0</v>
      </c>
      <c r="H10" s="64">
        <v>85.714285714285708</v>
      </c>
      <c r="I10" s="64">
        <v>100</v>
      </c>
      <c r="J10" s="64">
        <v>100</v>
      </c>
      <c r="K10" s="64">
        <v>0</v>
      </c>
      <c r="L10" s="64">
        <v>0</v>
      </c>
      <c r="M10" s="64">
        <v>0</v>
      </c>
      <c r="N10" s="64">
        <v>0</v>
      </c>
      <c r="O10" s="64">
        <v>0</v>
      </c>
      <c r="P10" s="64">
        <v>0</v>
      </c>
      <c r="Q10" s="64">
        <v>0</v>
      </c>
      <c r="R10" s="64">
        <v>0</v>
      </c>
      <c r="S10" s="64">
        <v>0</v>
      </c>
      <c r="T10" s="149"/>
      <c r="U10" s="149"/>
      <c r="V10" s="33"/>
      <c r="W10" s="60"/>
      <c r="X10" s="160"/>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row>
    <row r="11" spans="1:121" s="101" customFormat="1" ht="15" customHeight="1" x14ac:dyDescent="0.25">
      <c r="A11" s="20" t="s">
        <v>122</v>
      </c>
      <c r="B11" s="63">
        <v>12</v>
      </c>
      <c r="C11" s="63">
        <v>12</v>
      </c>
      <c r="D11" s="63">
        <v>12</v>
      </c>
      <c r="E11" s="64">
        <v>8.3333333333333321</v>
      </c>
      <c r="F11" s="64">
        <v>8.3330000000000002</v>
      </c>
      <c r="G11" s="64">
        <v>8.3330000000000002</v>
      </c>
      <c r="H11" s="64">
        <v>66.666666666666657</v>
      </c>
      <c r="I11" s="64">
        <v>75</v>
      </c>
      <c r="J11" s="64">
        <v>75</v>
      </c>
      <c r="K11" s="64">
        <v>16.666666666666664</v>
      </c>
      <c r="L11" s="64">
        <v>16.667000000000002</v>
      </c>
      <c r="M11" s="64">
        <v>16.667000000000002</v>
      </c>
      <c r="N11" s="64">
        <v>8.3333333333333321</v>
      </c>
      <c r="O11" s="64">
        <v>0</v>
      </c>
      <c r="P11" s="64">
        <v>0</v>
      </c>
      <c r="Q11" s="64">
        <v>0</v>
      </c>
      <c r="R11" s="64">
        <v>0</v>
      </c>
      <c r="S11" s="64">
        <v>0</v>
      </c>
      <c r="T11" s="149"/>
      <c r="U11" s="149"/>
      <c r="V11" s="33"/>
      <c r="W11" s="60"/>
      <c r="X11" s="160"/>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row>
    <row r="12" spans="1:121" s="101" customFormat="1" ht="15" customHeight="1" x14ac:dyDescent="0.25">
      <c r="A12" s="20" t="s">
        <v>80</v>
      </c>
      <c r="B12" s="63">
        <v>9</v>
      </c>
      <c r="C12" s="63">
        <v>9</v>
      </c>
      <c r="D12" s="63">
        <v>9</v>
      </c>
      <c r="E12" s="64">
        <v>0</v>
      </c>
      <c r="F12" s="64">
        <v>0</v>
      </c>
      <c r="G12" s="64">
        <v>0</v>
      </c>
      <c r="H12" s="64">
        <v>77.777777777777786</v>
      </c>
      <c r="I12" s="64">
        <v>77.778000000000006</v>
      </c>
      <c r="J12" s="64">
        <v>77.778000000000006</v>
      </c>
      <c r="K12" s="64">
        <v>22.222222222222221</v>
      </c>
      <c r="L12" s="64">
        <v>22.222000000000001</v>
      </c>
      <c r="M12" s="64">
        <v>22.222000000000001</v>
      </c>
      <c r="N12" s="64">
        <v>0</v>
      </c>
      <c r="O12" s="64">
        <v>0</v>
      </c>
      <c r="P12" s="64">
        <v>0</v>
      </c>
      <c r="Q12" s="64">
        <v>0</v>
      </c>
      <c r="R12" s="64">
        <v>0</v>
      </c>
      <c r="S12" s="64">
        <v>0</v>
      </c>
      <c r="T12" s="149"/>
      <c r="U12" s="149"/>
      <c r="V12" s="33"/>
      <c r="W12" s="60"/>
      <c r="X12" s="160"/>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row>
    <row r="13" spans="1:121" s="101" customFormat="1" ht="15" customHeight="1" x14ac:dyDescent="0.25">
      <c r="A13" s="20" t="s">
        <v>123</v>
      </c>
      <c r="B13" s="63">
        <v>13</v>
      </c>
      <c r="C13" s="63">
        <v>13</v>
      </c>
      <c r="D13" s="63">
        <v>13</v>
      </c>
      <c r="E13" s="64">
        <v>23.076923076923077</v>
      </c>
      <c r="F13" s="64">
        <v>15.385</v>
      </c>
      <c r="G13" s="64">
        <v>15.385</v>
      </c>
      <c r="H13" s="64">
        <v>76.923076923076934</v>
      </c>
      <c r="I13" s="64">
        <v>84.614999999999995</v>
      </c>
      <c r="J13" s="64">
        <v>84.614999999999995</v>
      </c>
      <c r="K13" s="64">
        <v>0</v>
      </c>
      <c r="L13" s="64">
        <v>0</v>
      </c>
      <c r="M13" s="64">
        <v>0</v>
      </c>
      <c r="N13" s="64">
        <v>0</v>
      </c>
      <c r="O13" s="64">
        <v>0</v>
      </c>
      <c r="P13" s="64">
        <v>0</v>
      </c>
      <c r="Q13" s="64">
        <v>0</v>
      </c>
      <c r="R13" s="64">
        <v>0</v>
      </c>
      <c r="S13" s="64">
        <v>0</v>
      </c>
      <c r="T13" s="149"/>
      <c r="U13" s="149"/>
      <c r="V13" s="33"/>
      <c r="W13" s="60"/>
      <c r="X13" s="160"/>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row>
    <row r="14" spans="1:121" s="101" customFormat="1" ht="15" customHeight="1" x14ac:dyDescent="0.25">
      <c r="A14" s="20" t="s">
        <v>81</v>
      </c>
      <c r="B14" s="63">
        <v>11</v>
      </c>
      <c r="C14" s="63">
        <v>10</v>
      </c>
      <c r="D14" s="63">
        <v>11</v>
      </c>
      <c r="E14" s="64">
        <v>9.0909090909090917</v>
      </c>
      <c r="F14" s="64">
        <v>0</v>
      </c>
      <c r="G14" s="64">
        <v>0</v>
      </c>
      <c r="H14" s="64">
        <v>90.9</v>
      </c>
      <c r="I14" s="64">
        <v>100</v>
      </c>
      <c r="J14" s="64">
        <v>100</v>
      </c>
      <c r="K14" s="64">
        <v>0</v>
      </c>
      <c r="L14" s="64">
        <v>0</v>
      </c>
      <c r="M14" s="64">
        <v>0</v>
      </c>
      <c r="N14" s="64">
        <v>0</v>
      </c>
      <c r="O14" s="64">
        <v>0</v>
      </c>
      <c r="P14" s="64">
        <v>0</v>
      </c>
      <c r="Q14" s="64">
        <v>0</v>
      </c>
      <c r="R14" s="64">
        <v>0</v>
      </c>
      <c r="S14" s="64">
        <v>0</v>
      </c>
      <c r="T14" s="149"/>
      <c r="U14" s="149"/>
      <c r="V14" s="33"/>
      <c r="W14" s="60"/>
      <c r="X14" s="160"/>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row>
    <row r="15" spans="1:121" s="101" customFormat="1" ht="15" customHeight="1" x14ac:dyDescent="0.25">
      <c r="A15" s="20" t="s">
        <v>124</v>
      </c>
      <c r="B15" s="63">
        <v>14</v>
      </c>
      <c r="C15" s="63">
        <v>15</v>
      </c>
      <c r="D15" s="63">
        <v>15</v>
      </c>
      <c r="E15" s="64">
        <v>14.285714285714285</v>
      </c>
      <c r="F15" s="64">
        <v>6.6669999999999998</v>
      </c>
      <c r="G15" s="64">
        <v>6.6669999999999998</v>
      </c>
      <c r="H15" s="64">
        <v>85.714285714285708</v>
      </c>
      <c r="I15" s="64">
        <v>93.332999999999998</v>
      </c>
      <c r="J15" s="64">
        <v>93.332999999999998</v>
      </c>
      <c r="K15" s="64">
        <v>0</v>
      </c>
      <c r="L15" s="64">
        <v>0</v>
      </c>
      <c r="M15" s="64">
        <v>0</v>
      </c>
      <c r="N15" s="64">
        <v>0</v>
      </c>
      <c r="O15" s="64">
        <v>0</v>
      </c>
      <c r="P15" s="64">
        <v>0</v>
      </c>
      <c r="Q15" s="64">
        <v>0</v>
      </c>
      <c r="R15" s="64">
        <v>0</v>
      </c>
      <c r="S15" s="64">
        <v>0</v>
      </c>
      <c r="T15" s="149"/>
      <c r="U15" s="149"/>
      <c r="V15" s="33"/>
      <c r="W15" s="60"/>
      <c r="X15" s="160"/>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row>
    <row r="16" spans="1:121" s="101" customFormat="1" ht="15" customHeight="1" x14ac:dyDescent="0.25">
      <c r="A16" s="20" t="s">
        <v>82</v>
      </c>
      <c r="B16" s="63">
        <v>14</v>
      </c>
      <c r="C16" s="63">
        <v>14</v>
      </c>
      <c r="D16" s="63">
        <v>14</v>
      </c>
      <c r="E16" s="64">
        <v>14.285714285714285</v>
      </c>
      <c r="F16" s="64">
        <v>14.286</v>
      </c>
      <c r="G16" s="64">
        <v>14.286</v>
      </c>
      <c r="H16" s="64">
        <v>71.428571428571431</v>
      </c>
      <c r="I16" s="64">
        <v>85.713999999999999</v>
      </c>
      <c r="J16" s="64">
        <v>85.713999999999999</v>
      </c>
      <c r="K16" s="64">
        <v>14.285714285714285</v>
      </c>
      <c r="L16" s="64">
        <v>0</v>
      </c>
      <c r="M16" s="64">
        <v>0</v>
      </c>
      <c r="N16" s="64">
        <v>0</v>
      </c>
      <c r="O16" s="64">
        <v>0</v>
      </c>
      <c r="P16" s="64">
        <v>0</v>
      </c>
      <c r="Q16" s="64">
        <v>0</v>
      </c>
      <c r="R16" s="64">
        <v>0</v>
      </c>
      <c r="S16" s="64">
        <v>0</v>
      </c>
      <c r="T16" s="149"/>
      <c r="U16" s="149"/>
      <c r="V16" s="33"/>
      <c r="W16" s="60"/>
      <c r="X16" s="160"/>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row>
    <row r="17" spans="1:121" s="101" customFormat="1" ht="15" customHeight="1" x14ac:dyDescent="0.25">
      <c r="A17" s="20" t="s">
        <v>83</v>
      </c>
      <c r="B17" s="63">
        <v>4</v>
      </c>
      <c r="C17" s="63">
        <v>5</v>
      </c>
      <c r="D17" s="63">
        <v>5</v>
      </c>
      <c r="E17" s="64">
        <v>0</v>
      </c>
      <c r="F17" s="64">
        <v>0</v>
      </c>
      <c r="G17" s="64">
        <v>0</v>
      </c>
      <c r="H17" s="64">
        <v>50</v>
      </c>
      <c r="I17" s="64">
        <v>80</v>
      </c>
      <c r="J17" s="64">
        <v>100</v>
      </c>
      <c r="K17" s="64">
        <v>50</v>
      </c>
      <c r="L17" s="64">
        <v>20</v>
      </c>
      <c r="M17" s="64">
        <v>0</v>
      </c>
      <c r="N17" s="64">
        <v>0</v>
      </c>
      <c r="O17" s="64">
        <v>0</v>
      </c>
      <c r="P17" s="64">
        <v>0</v>
      </c>
      <c r="Q17" s="64">
        <v>0</v>
      </c>
      <c r="R17" s="64">
        <v>0</v>
      </c>
      <c r="S17" s="64">
        <v>0</v>
      </c>
      <c r="T17" s="149"/>
      <c r="U17" s="149"/>
      <c r="V17" s="33"/>
      <c r="W17" s="60"/>
      <c r="X17" s="160"/>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row>
    <row r="18" spans="1:121" s="101" customFormat="1" ht="15" customHeight="1" x14ac:dyDescent="0.25">
      <c r="A18" s="20" t="s">
        <v>125</v>
      </c>
      <c r="B18" s="63">
        <v>20</v>
      </c>
      <c r="C18" s="63">
        <v>22</v>
      </c>
      <c r="D18" s="63">
        <v>23</v>
      </c>
      <c r="E18" s="64">
        <v>20</v>
      </c>
      <c r="F18" s="64">
        <v>18.181999999999999</v>
      </c>
      <c r="G18" s="64">
        <v>17.390999999999998</v>
      </c>
      <c r="H18" s="64">
        <v>80</v>
      </c>
      <c r="I18" s="64">
        <v>81.817999999999998</v>
      </c>
      <c r="J18" s="64">
        <v>82.608999999999995</v>
      </c>
      <c r="K18" s="64">
        <v>0</v>
      </c>
      <c r="L18" s="64">
        <v>0</v>
      </c>
      <c r="M18" s="64">
        <v>0</v>
      </c>
      <c r="N18" s="64">
        <v>0</v>
      </c>
      <c r="O18" s="64">
        <v>0</v>
      </c>
      <c r="P18" s="64">
        <v>0</v>
      </c>
      <c r="Q18" s="64">
        <v>0</v>
      </c>
      <c r="R18" s="64">
        <v>0</v>
      </c>
      <c r="S18" s="64">
        <v>0</v>
      </c>
      <c r="T18" s="149"/>
      <c r="U18" s="149"/>
      <c r="V18" s="33"/>
      <c r="W18" s="60"/>
      <c r="X18" s="160"/>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row>
    <row r="19" spans="1:121" s="153" customFormat="1" ht="20.100000000000001" customHeight="1" x14ac:dyDescent="0.25">
      <c r="A19" s="21" t="s">
        <v>84</v>
      </c>
      <c r="B19" s="87">
        <v>19</v>
      </c>
      <c r="C19" s="87">
        <v>20</v>
      </c>
      <c r="D19" s="87">
        <v>22</v>
      </c>
      <c r="E19" s="66">
        <v>15.789473684210526</v>
      </c>
      <c r="F19" s="66">
        <v>20</v>
      </c>
      <c r="G19" s="66">
        <v>18.181999999999999</v>
      </c>
      <c r="H19" s="66">
        <v>57.894736842105267</v>
      </c>
      <c r="I19" s="66">
        <v>60</v>
      </c>
      <c r="J19" s="66">
        <v>68.182000000000002</v>
      </c>
      <c r="K19" s="66">
        <v>10.526315789473683</v>
      </c>
      <c r="L19" s="66">
        <v>5</v>
      </c>
      <c r="M19" s="66">
        <v>0</v>
      </c>
      <c r="N19" s="66">
        <v>10.526315789473683</v>
      </c>
      <c r="O19" s="66">
        <v>10</v>
      </c>
      <c r="P19" s="66">
        <v>0</v>
      </c>
      <c r="Q19" s="66">
        <v>5.2631578947368416</v>
      </c>
      <c r="R19" s="66">
        <v>5</v>
      </c>
      <c r="S19" s="66">
        <v>13.635999999999999</v>
      </c>
      <c r="T19" s="149"/>
      <c r="U19" s="149"/>
      <c r="V19" s="33"/>
      <c r="W19" s="60"/>
      <c r="X19" s="160"/>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row>
    <row r="20" spans="1:121" s="101" customFormat="1" ht="15" customHeight="1" x14ac:dyDescent="0.25">
      <c r="A20" s="20" t="s">
        <v>126</v>
      </c>
      <c r="B20" s="63">
        <v>9</v>
      </c>
      <c r="C20" s="63">
        <v>10</v>
      </c>
      <c r="D20" s="63">
        <v>11</v>
      </c>
      <c r="E20" s="64">
        <v>0</v>
      </c>
      <c r="F20" s="64">
        <v>10</v>
      </c>
      <c r="G20" s="64">
        <v>9.0909999999999993</v>
      </c>
      <c r="H20" s="64">
        <v>77.777777777777786</v>
      </c>
      <c r="I20" s="64">
        <v>70</v>
      </c>
      <c r="J20" s="64">
        <v>81.817999999999998</v>
      </c>
      <c r="K20" s="64">
        <v>11.111111111111111</v>
      </c>
      <c r="L20" s="64">
        <v>10</v>
      </c>
      <c r="M20" s="64">
        <v>0</v>
      </c>
      <c r="N20" s="64">
        <v>11.111111111111111</v>
      </c>
      <c r="O20" s="64">
        <v>10</v>
      </c>
      <c r="P20" s="64">
        <v>0</v>
      </c>
      <c r="Q20" s="64">
        <v>0</v>
      </c>
      <c r="R20" s="64">
        <v>0</v>
      </c>
      <c r="S20" s="64">
        <v>9.0909999999999993</v>
      </c>
      <c r="T20" s="149"/>
      <c r="U20" s="149"/>
      <c r="V20" s="33"/>
      <c r="W20" s="60"/>
      <c r="X20" s="160"/>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row>
    <row r="21" spans="1:121" s="101" customFormat="1" ht="15" customHeight="1" x14ac:dyDescent="0.25">
      <c r="A21" s="20" t="s">
        <v>85</v>
      </c>
      <c r="B21" s="63">
        <v>2</v>
      </c>
      <c r="C21" s="63">
        <v>2</v>
      </c>
      <c r="D21" s="63">
        <v>2</v>
      </c>
      <c r="E21" s="64">
        <v>0</v>
      </c>
      <c r="F21" s="64">
        <v>0</v>
      </c>
      <c r="G21" s="64">
        <v>0</v>
      </c>
      <c r="H21" s="64">
        <v>0</v>
      </c>
      <c r="I21" s="64">
        <v>50</v>
      </c>
      <c r="J21" s="64">
        <v>50</v>
      </c>
      <c r="K21" s="64">
        <v>50</v>
      </c>
      <c r="L21" s="64">
        <v>0</v>
      </c>
      <c r="M21" s="64">
        <v>0</v>
      </c>
      <c r="N21" s="64">
        <v>0</v>
      </c>
      <c r="O21" s="64">
        <v>50</v>
      </c>
      <c r="P21" s="64">
        <v>0</v>
      </c>
      <c r="Q21" s="64">
        <v>50</v>
      </c>
      <c r="R21" s="64">
        <v>0</v>
      </c>
      <c r="S21" s="64">
        <v>50</v>
      </c>
      <c r="T21" s="149"/>
      <c r="U21" s="149"/>
      <c r="V21" s="33"/>
      <c r="W21" s="60"/>
      <c r="X21" s="160"/>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row>
    <row r="22" spans="1:121" s="101" customFormat="1" ht="15" customHeight="1" x14ac:dyDescent="0.25">
      <c r="A22" s="20" t="s">
        <v>127</v>
      </c>
      <c r="B22" s="63">
        <v>8</v>
      </c>
      <c r="C22" s="63">
        <v>8</v>
      </c>
      <c r="D22" s="63">
        <v>9</v>
      </c>
      <c r="E22" s="64">
        <v>37.5</v>
      </c>
      <c r="F22" s="64">
        <v>37.5</v>
      </c>
      <c r="G22" s="64">
        <v>33.332999999999998</v>
      </c>
      <c r="H22" s="64">
        <v>50</v>
      </c>
      <c r="I22" s="64">
        <v>50</v>
      </c>
      <c r="J22" s="64">
        <v>55.555999999999997</v>
      </c>
      <c r="K22" s="64">
        <v>0</v>
      </c>
      <c r="L22" s="64">
        <v>0</v>
      </c>
      <c r="M22" s="64">
        <v>0</v>
      </c>
      <c r="N22" s="64">
        <v>12.5</v>
      </c>
      <c r="O22" s="64">
        <v>0</v>
      </c>
      <c r="P22" s="64">
        <v>0</v>
      </c>
      <c r="Q22" s="64">
        <v>0</v>
      </c>
      <c r="R22" s="64">
        <v>12.5</v>
      </c>
      <c r="S22" s="64">
        <v>11.111000000000001</v>
      </c>
      <c r="T22" s="149"/>
      <c r="U22" s="149"/>
      <c r="V22" s="33"/>
      <c r="W22" s="60"/>
      <c r="X22" s="160"/>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row>
    <row r="23" spans="1:121" s="35" customFormat="1" ht="20.100000000000001" customHeight="1" x14ac:dyDescent="0.25">
      <c r="A23" s="22" t="s">
        <v>128</v>
      </c>
      <c r="B23" s="34">
        <v>142</v>
      </c>
      <c r="C23" s="34">
        <v>146</v>
      </c>
      <c r="D23" s="34">
        <v>149</v>
      </c>
      <c r="E23" s="68">
        <v>14.788732394366196</v>
      </c>
      <c r="F23" s="68">
        <v>12.329000000000001</v>
      </c>
      <c r="G23" s="68">
        <v>10.7</v>
      </c>
      <c r="H23" s="68">
        <v>75.400000000000006</v>
      </c>
      <c r="I23" s="68">
        <v>81.507000000000005</v>
      </c>
      <c r="J23" s="68">
        <v>84.6</v>
      </c>
      <c r="K23" s="68">
        <v>7.042253521126761</v>
      </c>
      <c r="L23" s="68">
        <v>4.1100000000000003</v>
      </c>
      <c r="M23" s="68">
        <v>2.6669999999999998</v>
      </c>
      <c r="N23" s="68">
        <v>2.112676056338028</v>
      </c>
      <c r="O23" s="68">
        <v>1.37</v>
      </c>
      <c r="P23" s="68">
        <v>0</v>
      </c>
      <c r="Q23" s="68">
        <v>0.70422535211267612</v>
      </c>
      <c r="R23" s="68">
        <v>0.68500000000000005</v>
      </c>
      <c r="S23" s="68">
        <v>2</v>
      </c>
      <c r="T23" s="149"/>
      <c r="U23" s="149"/>
      <c r="V23" s="33"/>
      <c r="W23" s="60"/>
      <c r="X23" s="160"/>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row>
    <row r="24" spans="1:121" s="35" customFormat="1" ht="20.100000000000001" customHeight="1" x14ac:dyDescent="0.25">
      <c r="A24" s="23" t="s">
        <v>88</v>
      </c>
      <c r="B24" s="152"/>
      <c r="C24" s="152"/>
      <c r="D24" s="152"/>
      <c r="G24" s="297"/>
      <c r="J24" s="297"/>
      <c r="M24" s="297"/>
      <c r="P24" s="297"/>
      <c r="S24" s="297"/>
      <c r="T24" s="149"/>
      <c r="U24" s="149"/>
      <c r="V24" s="33"/>
      <c r="W24" s="60"/>
      <c r="X24" s="160"/>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row>
    <row r="25" spans="1:121" s="35" customFormat="1" ht="15" customHeight="1" x14ac:dyDescent="0.2">
      <c r="A25" s="20" t="s">
        <v>129</v>
      </c>
      <c r="B25" s="63">
        <v>35</v>
      </c>
      <c r="C25" s="63">
        <v>35</v>
      </c>
      <c r="D25" s="63">
        <v>35</v>
      </c>
      <c r="E25" s="64">
        <v>2.8571428571428572</v>
      </c>
      <c r="F25" s="64">
        <v>2.8570000000000002</v>
      </c>
      <c r="G25" s="64">
        <v>2.8570000000000002</v>
      </c>
      <c r="H25" s="64">
        <v>82.857142857142861</v>
      </c>
      <c r="I25" s="64">
        <v>85.713999999999999</v>
      </c>
      <c r="J25" s="64">
        <v>88.570999999999998</v>
      </c>
      <c r="K25" s="64">
        <v>8.5714285714285712</v>
      </c>
      <c r="L25" s="64">
        <v>5.7140000000000004</v>
      </c>
      <c r="M25" s="64">
        <v>2.8570000000000002</v>
      </c>
      <c r="N25" s="64">
        <v>2.8571428571428572</v>
      </c>
      <c r="O25" s="64">
        <v>5.7140000000000004</v>
      </c>
      <c r="P25" s="64">
        <v>0</v>
      </c>
      <c r="Q25" s="64">
        <v>2.8571428571428572</v>
      </c>
      <c r="R25" s="64">
        <v>0</v>
      </c>
      <c r="S25" s="64">
        <v>5.7140000000000004</v>
      </c>
      <c r="T25" s="149"/>
      <c r="U25" s="149"/>
      <c r="V25" s="163"/>
    </row>
    <row r="26" spans="1:121" s="35" customFormat="1" ht="15" customHeight="1" x14ac:dyDescent="0.2">
      <c r="A26" s="20" t="s">
        <v>130</v>
      </c>
      <c r="D26" s="63"/>
      <c r="S26" s="64"/>
      <c r="T26" s="149"/>
      <c r="U26" s="149"/>
      <c r="V26" s="163"/>
    </row>
    <row r="27" spans="1:121" s="35" customFormat="1" ht="15" customHeight="1" x14ac:dyDescent="0.2">
      <c r="A27" s="24" t="s">
        <v>381</v>
      </c>
      <c r="B27" s="84">
        <v>24</v>
      </c>
      <c r="C27" s="84">
        <v>21</v>
      </c>
      <c r="D27" s="84">
        <v>25</v>
      </c>
      <c r="E27" s="64">
        <v>4.1666666666666661</v>
      </c>
      <c r="F27" s="64">
        <v>4.5</v>
      </c>
      <c r="G27" s="64">
        <v>0</v>
      </c>
      <c r="H27" s="64">
        <v>79.166666666666657</v>
      </c>
      <c r="I27" s="64">
        <v>90.5</v>
      </c>
      <c r="J27" s="64">
        <v>95.2</v>
      </c>
      <c r="K27" s="64">
        <v>12.5</v>
      </c>
      <c r="L27" s="64">
        <v>0</v>
      </c>
      <c r="M27" s="64">
        <v>0</v>
      </c>
      <c r="N27" s="64">
        <v>4.1666666666666661</v>
      </c>
      <c r="O27" s="64">
        <v>0</v>
      </c>
      <c r="P27" s="64">
        <v>0</v>
      </c>
      <c r="Q27" s="64">
        <v>0</v>
      </c>
      <c r="R27" s="64">
        <v>4.8</v>
      </c>
      <c r="S27" s="64">
        <v>4.8</v>
      </c>
      <c r="T27" s="149"/>
      <c r="U27" s="149"/>
      <c r="V27" s="163"/>
    </row>
    <row r="28" spans="1:121" s="35" customFormat="1" ht="15" customHeight="1" x14ac:dyDescent="0.2">
      <c r="A28" s="24" t="s">
        <v>382</v>
      </c>
      <c r="B28" s="84">
        <v>83</v>
      </c>
      <c r="C28" s="84">
        <v>90</v>
      </c>
      <c r="D28" s="84">
        <v>89</v>
      </c>
      <c r="E28" s="64">
        <v>22.891566265060241</v>
      </c>
      <c r="F28" s="64">
        <v>17.8</v>
      </c>
      <c r="G28" s="64">
        <v>16.8</v>
      </c>
      <c r="H28" s="64">
        <v>71.099999999999994</v>
      </c>
      <c r="I28" s="64">
        <v>77.8</v>
      </c>
      <c r="J28" s="64">
        <v>80</v>
      </c>
      <c r="K28" s="64">
        <v>4.8192771084337354</v>
      </c>
      <c r="L28" s="64">
        <v>4.4000000000000004</v>
      </c>
      <c r="M28" s="64">
        <v>3.3</v>
      </c>
      <c r="N28" s="64">
        <v>1.2048192771084338</v>
      </c>
      <c r="O28" s="64">
        <v>0</v>
      </c>
      <c r="P28" s="64">
        <v>0</v>
      </c>
      <c r="Q28" s="64">
        <v>0</v>
      </c>
      <c r="R28" s="64">
        <v>0</v>
      </c>
      <c r="S28" s="64">
        <v>0</v>
      </c>
      <c r="T28" s="149"/>
      <c r="U28" s="149"/>
      <c r="V28" s="163"/>
    </row>
    <row r="29" spans="1:121" s="4" customFormat="1" ht="20.100000000000001" customHeight="1" x14ac:dyDescent="0.2">
      <c r="A29" s="22" t="s">
        <v>128</v>
      </c>
      <c r="B29" s="34">
        <v>142</v>
      </c>
      <c r="C29" s="34">
        <v>146</v>
      </c>
      <c r="D29" s="34">
        <v>149</v>
      </c>
      <c r="E29" s="68">
        <v>14.8</v>
      </c>
      <c r="F29" s="68">
        <v>12.3</v>
      </c>
      <c r="G29" s="68">
        <v>10.7</v>
      </c>
      <c r="H29" s="68">
        <v>75.400000000000006</v>
      </c>
      <c r="I29" s="68">
        <v>81.5</v>
      </c>
      <c r="J29" s="68">
        <v>84.6</v>
      </c>
      <c r="K29" s="68">
        <v>7</v>
      </c>
      <c r="L29" s="68">
        <v>4.0999999999999996</v>
      </c>
      <c r="M29" s="68">
        <v>2.7</v>
      </c>
      <c r="N29" s="68">
        <v>2.1276595744680851</v>
      </c>
      <c r="O29" s="68">
        <v>1.4</v>
      </c>
      <c r="P29" s="68">
        <v>0</v>
      </c>
      <c r="Q29" s="68">
        <v>0.70921985815602839</v>
      </c>
      <c r="R29" s="68">
        <v>0.7</v>
      </c>
      <c r="S29" s="68">
        <v>2</v>
      </c>
      <c r="T29" s="149"/>
      <c r="U29" s="149"/>
      <c r="V29" s="163"/>
    </row>
    <row r="30" spans="1:121" ht="13.5" x14ac:dyDescent="0.2">
      <c r="A30" s="1" t="s">
        <v>185</v>
      </c>
      <c r="B30" s="7"/>
      <c r="C30" s="7"/>
      <c r="D30" s="7"/>
      <c r="T30" s="149"/>
    </row>
    <row r="31" spans="1:121" x14ac:dyDescent="0.2">
      <c r="A31" s="7"/>
      <c r="B31" s="7"/>
      <c r="C31" s="7"/>
      <c r="D31" s="7"/>
      <c r="E31" s="7"/>
      <c r="F31" s="7"/>
      <c r="G31" s="7"/>
      <c r="H31" s="7"/>
      <c r="I31" s="7"/>
      <c r="J31" s="7"/>
      <c r="K31" s="7"/>
      <c r="L31" s="7"/>
      <c r="M31" s="7"/>
      <c r="N31" s="7"/>
      <c r="O31" s="7"/>
      <c r="P31" s="7"/>
      <c r="R31" s="7"/>
      <c r="S31" s="7"/>
      <c r="T31" s="164"/>
    </row>
    <row r="32" spans="1:121" x14ac:dyDescent="0.2">
      <c r="A32" s="7"/>
      <c r="B32" s="7"/>
      <c r="C32" s="7"/>
      <c r="D32" s="7"/>
      <c r="E32" s="7"/>
      <c r="F32" s="7"/>
      <c r="G32" s="7"/>
      <c r="H32" s="7"/>
      <c r="I32" s="7"/>
      <c r="J32" s="7"/>
      <c r="K32" s="7"/>
      <c r="L32" s="7"/>
      <c r="M32" s="7"/>
      <c r="N32" s="7"/>
      <c r="O32" s="7"/>
      <c r="P32" s="7"/>
      <c r="Q32" s="7"/>
      <c r="R32" s="7"/>
      <c r="S32" s="7"/>
    </row>
    <row r="33" spans="1:19" x14ac:dyDescent="0.2">
      <c r="A33" s="7"/>
      <c r="B33" s="7"/>
      <c r="C33" s="7"/>
      <c r="D33" s="7"/>
      <c r="E33" s="7"/>
      <c r="F33" s="7"/>
      <c r="G33" s="7"/>
      <c r="H33" s="7"/>
      <c r="I33" s="7"/>
      <c r="J33" s="7"/>
      <c r="K33" s="7"/>
      <c r="L33" s="7"/>
      <c r="M33" s="7"/>
      <c r="N33" s="7"/>
      <c r="O33" s="7"/>
      <c r="P33" s="7"/>
      <c r="Q33" s="7"/>
      <c r="R33" s="7"/>
      <c r="S33" s="7"/>
    </row>
    <row r="34" spans="1:19" x14ac:dyDescent="0.2">
      <c r="E34" s="1"/>
      <c r="F34" s="1"/>
      <c r="G34" s="1"/>
      <c r="H34" s="1"/>
      <c r="I34" s="1"/>
      <c r="J34" s="1"/>
      <c r="K34" s="1"/>
      <c r="L34" s="1"/>
      <c r="M34" s="1"/>
      <c r="N34" s="1"/>
      <c r="O34" s="1"/>
      <c r="P34" s="1"/>
      <c r="Q34" s="1"/>
      <c r="R34" s="1"/>
      <c r="S34" s="1"/>
    </row>
    <row r="35" spans="1:19" x14ac:dyDescent="0.2">
      <c r="F35" s="165"/>
    </row>
  </sheetData>
  <mergeCells count="12">
    <mergeCell ref="Q6:S6"/>
    <mergeCell ref="K6:M6"/>
    <mergeCell ref="B5:D6"/>
    <mergeCell ref="N5:P5"/>
    <mergeCell ref="Q5:S5"/>
    <mergeCell ref="R3:S3"/>
    <mergeCell ref="H6:J6"/>
    <mergeCell ref="E6:G6"/>
    <mergeCell ref="E5:G5"/>
    <mergeCell ref="H5:J5"/>
    <mergeCell ref="K5:M5"/>
    <mergeCell ref="N6:P6"/>
  </mergeCells>
  <phoneticPr fontId="0" type="noConversion"/>
  <printOptions horizontalCentered="1" verticalCentered="1"/>
  <pageMargins left="0" right="0" top="0.78740157480314965" bottom="0.78740157480314965" header="0.39370078740157483" footer="0"/>
  <pageSetup paperSize="9" scale="85" orientation="landscape" horizontalDpi="120" verticalDpi="120" r:id="rId1"/>
  <headerFooter alignWithMargins="0">
    <oddFooter>&amp;L&amp;"Myriad Pro,Semibold"&amp;8CNMV. &amp;"Myriad Pro,Normal"Informe Anual  de Gobierno Corporativo</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AH35"/>
  <sheetViews>
    <sheetView showGridLines="0" zoomScaleNormal="100" workbookViewId="0"/>
  </sheetViews>
  <sheetFormatPr baseColWidth="10" defaultColWidth="11.5703125" defaultRowHeight="11.25" x14ac:dyDescent="0.2"/>
  <cols>
    <col min="1" max="1" width="37.7109375" style="1" customWidth="1"/>
    <col min="2" max="4" width="7.140625" style="1" customWidth="1"/>
    <col min="5" max="6" width="7.140625" style="16" customWidth="1"/>
    <col min="7" max="7" width="7.140625" style="166" customWidth="1"/>
    <col min="8" max="12" width="7.140625" style="16" customWidth="1"/>
    <col min="13" max="13" width="7.140625" style="166" customWidth="1"/>
    <col min="14" max="15" width="7.140625" style="16" customWidth="1"/>
    <col min="16" max="16" width="7.140625" style="166" customWidth="1"/>
    <col min="17" max="18" width="7.140625" style="8" customWidth="1"/>
    <col min="19" max="19" width="7.140625" style="16" customWidth="1"/>
    <col min="20" max="23" width="5.7109375" style="1" customWidth="1"/>
    <col min="24" max="24" width="5.7109375" style="25" customWidth="1"/>
    <col min="25" max="26" width="5.7109375" style="1" customWidth="1"/>
    <col min="27" max="27" width="5.7109375" style="25" customWidth="1"/>
    <col min="28" max="29" width="11.5703125" style="1" customWidth="1"/>
    <col min="30" max="16384" width="11.5703125" style="36"/>
  </cols>
  <sheetData>
    <row r="1" spans="1:34" ht="30" customHeight="1" x14ac:dyDescent="0.2">
      <c r="T1" s="36"/>
      <c r="U1" s="36"/>
    </row>
    <row r="2" spans="1:34" s="168" customFormat="1" ht="18" customHeight="1" x14ac:dyDescent="0.25">
      <c r="A2" s="556"/>
      <c r="B2" s="556"/>
      <c r="C2" s="556"/>
      <c r="D2" s="556"/>
      <c r="E2" s="556"/>
      <c r="F2" s="556"/>
      <c r="G2" s="556"/>
      <c r="H2" s="556"/>
      <c r="I2" s="556"/>
      <c r="J2" s="556"/>
      <c r="K2" s="556"/>
      <c r="L2" s="556"/>
      <c r="M2" s="556"/>
      <c r="N2" s="556"/>
      <c r="O2" s="556"/>
      <c r="P2" s="556"/>
      <c r="Q2" s="60"/>
      <c r="R2" s="167"/>
      <c r="T2" s="17"/>
      <c r="U2" s="17"/>
      <c r="V2" s="17"/>
      <c r="W2" s="17"/>
      <c r="X2" s="17"/>
      <c r="Y2" s="17"/>
      <c r="Z2" s="17"/>
      <c r="AA2" s="17"/>
      <c r="AB2" s="17"/>
      <c r="AC2" s="17"/>
    </row>
    <row r="3" spans="1:34" s="168" customFormat="1" ht="22.5" customHeight="1" x14ac:dyDescent="0.25">
      <c r="A3" s="440" t="s">
        <v>358</v>
      </c>
      <c r="B3" s="440"/>
      <c r="C3" s="440"/>
      <c r="D3" s="440"/>
      <c r="E3" s="440"/>
      <c r="F3" s="440"/>
      <c r="G3" s="440"/>
      <c r="H3" s="440"/>
      <c r="I3" s="441"/>
      <c r="J3" s="441"/>
      <c r="K3" s="441"/>
      <c r="L3" s="441"/>
      <c r="M3" s="14"/>
      <c r="N3" s="14"/>
      <c r="O3" s="14"/>
      <c r="P3" s="14"/>
      <c r="Q3" s="14"/>
      <c r="R3" s="572" t="s">
        <v>262</v>
      </c>
      <c r="S3" s="572"/>
      <c r="T3" s="169"/>
      <c r="U3" s="169"/>
      <c r="V3" s="169"/>
      <c r="W3" s="169"/>
      <c r="X3" s="169"/>
      <c r="Y3" s="17"/>
      <c r="Z3" s="17"/>
      <c r="AA3" s="17"/>
      <c r="AB3" s="17"/>
      <c r="AC3" s="17"/>
    </row>
    <row r="4" spans="1:34" ht="10.15" customHeight="1" x14ac:dyDescent="0.2">
      <c r="T4" s="169"/>
      <c r="U4" s="169"/>
      <c r="V4" s="169"/>
      <c r="X4" s="1"/>
      <c r="Y4" s="170"/>
      <c r="Z4" s="36"/>
      <c r="AA4" s="36"/>
      <c r="AB4" s="36"/>
      <c r="AE4" s="162"/>
      <c r="AH4" s="162"/>
    </row>
    <row r="5" spans="1:34" s="162" customFormat="1" ht="18.600000000000001" customHeight="1" x14ac:dyDescent="0.2">
      <c r="A5" s="27"/>
      <c r="B5" s="534" t="s">
        <v>98</v>
      </c>
      <c r="C5" s="534"/>
      <c r="D5" s="534"/>
      <c r="E5" s="590" t="s">
        <v>263</v>
      </c>
      <c r="F5" s="590"/>
      <c r="G5" s="590"/>
      <c r="H5" s="588" t="s">
        <v>170</v>
      </c>
      <c r="I5" s="588"/>
      <c r="J5" s="588"/>
      <c r="K5" s="588" t="s">
        <v>171</v>
      </c>
      <c r="L5" s="588"/>
      <c r="M5" s="588"/>
      <c r="N5" s="588" t="s">
        <v>172</v>
      </c>
      <c r="O5" s="588"/>
      <c r="P5" s="588"/>
      <c r="Q5" s="588" t="s">
        <v>173</v>
      </c>
      <c r="R5" s="588"/>
      <c r="S5" s="588"/>
      <c r="T5" s="169"/>
      <c r="U5" s="169"/>
      <c r="V5" s="169"/>
      <c r="W5" s="25"/>
      <c r="X5" s="25"/>
      <c r="Y5" s="25"/>
      <c r="Z5" s="25"/>
      <c r="AA5" s="25"/>
      <c r="AB5" s="25"/>
      <c r="AC5" s="25"/>
    </row>
    <row r="6" spans="1:34" s="162" customFormat="1" ht="18.600000000000001" customHeight="1" x14ac:dyDescent="0.25">
      <c r="A6" s="27"/>
      <c r="B6" s="533"/>
      <c r="C6" s="533"/>
      <c r="D6" s="533"/>
      <c r="E6" s="605" t="s">
        <v>169</v>
      </c>
      <c r="F6" s="605"/>
      <c r="G6" s="613"/>
      <c r="H6" s="605" t="s">
        <v>169</v>
      </c>
      <c r="I6" s="605"/>
      <c r="J6" s="613"/>
      <c r="K6" s="605" t="s">
        <v>169</v>
      </c>
      <c r="L6" s="605"/>
      <c r="M6" s="613"/>
      <c r="N6" s="605" t="s">
        <v>169</v>
      </c>
      <c r="O6" s="605"/>
      <c r="P6" s="613"/>
      <c r="Q6" s="605" t="s">
        <v>169</v>
      </c>
      <c r="R6" s="605"/>
      <c r="S6" s="613"/>
      <c r="T6" s="17"/>
      <c r="U6" s="17"/>
      <c r="V6" s="17"/>
      <c r="W6" s="17"/>
      <c r="X6" s="17"/>
      <c r="Y6" s="17"/>
      <c r="Z6" s="17"/>
      <c r="AA6" s="17"/>
      <c r="AB6" s="17"/>
      <c r="AC6" s="17"/>
    </row>
    <row r="7" spans="1:34" s="162" customFormat="1" ht="19.149999999999999" customHeight="1" x14ac:dyDescent="0.25">
      <c r="A7" s="27"/>
      <c r="B7" s="18">
        <v>2013</v>
      </c>
      <c r="C7" s="18">
        <v>2012</v>
      </c>
      <c r="D7" s="18">
        <v>2011</v>
      </c>
      <c r="E7" s="18">
        <v>2013</v>
      </c>
      <c r="F7" s="18">
        <v>2012</v>
      </c>
      <c r="G7" s="18">
        <v>2011</v>
      </c>
      <c r="H7" s="18">
        <v>2013</v>
      </c>
      <c r="I7" s="18">
        <v>2012</v>
      </c>
      <c r="J7" s="18">
        <v>2011</v>
      </c>
      <c r="K7" s="18">
        <v>2013</v>
      </c>
      <c r="L7" s="18">
        <v>2012</v>
      </c>
      <c r="M7" s="18">
        <v>2011</v>
      </c>
      <c r="N7" s="18">
        <v>2013</v>
      </c>
      <c r="O7" s="18">
        <v>2012</v>
      </c>
      <c r="P7" s="18">
        <v>2011</v>
      </c>
      <c r="Q7" s="18">
        <v>2013</v>
      </c>
      <c r="R7" s="18">
        <v>2012</v>
      </c>
      <c r="S7" s="18">
        <v>2011</v>
      </c>
      <c r="T7" s="17"/>
      <c r="U7" s="17"/>
      <c r="V7" s="17"/>
      <c r="W7" s="17"/>
      <c r="X7" s="17"/>
      <c r="Y7" s="17"/>
      <c r="Z7" s="17"/>
      <c r="AA7" s="17"/>
      <c r="AB7" s="17"/>
      <c r="AC7" s="17"/>
    </row>
    <row r="8" spans="1:34" s="44" customFormat="1" ht="20.100000000000001" customHeight="1" x14ac:dyDescent="0.25">
      <c r="A8" s="19" t="s">
        <v>78</v>
      </c>
      <c r="B8" s="320">
        <v>123</v>
      </c>
      <c r="C8" s="320">
        <v>126</v>
      </c>
      <c r="D8" s="320">
        <v>127</v>
      </c>
      <c r="E8" s="96">
        <v>8.1300813008130071</v>
      </c>
      <c r="F8" s="96">
        <v>7.1429999999999998</v>
      </c>
      <c r="G8" s="96">
        <v>5.4</v>
      </c>
      <c r="H8" s="96">
        <v>43.9</v>
      </c>
      <c r="I8" s="96">
        <v>37.302</v>
      </c>
      <c r="J8" s="96">
        <v>38.200000000000003</v>
      </c>
      <c r="K8" s="96">
        <v>17.886178861788618</v>
      </c>
      <c r="L8" s="96">
        <v>22.222000000000001</v>
      </c>
      <c r="M8" s="96">
        <v>22.8</v>
      </c>
      <c r="N8" s="96">
        <v>15.447154471544716</v>
      </c>
      <c r="O8" s="96">
        <v>17.46</v>
      </c>
      <c r="P8" s="96">
        <v>15</v>
      </c>
      <c r="Q8" s="96">
        <v>14.634146341463413</v>
      </c>
      <c r="R8" s="96">
        <v>15.872999999999999</v>
      </c>
      <c r="S8" s="96">
        <v>18.600000000000001</v>
      </c>
      <c r="T8" s="150"/>
      <c r="U8" s="17"/>
      <c r="V8" s="17"/>
      <c r="W8" s="17"/>
      <c r="X8" s="17"/>
      <c r="Y8" s="17"/>
      <c r="Z8" s="17"/>
      <c r="AA8" s="17"/>
      <c r="AB8" s="17"/>
      <c r="AC8" s="17"/>
    </row>
    <row r="9" spans="1:34" s="35" customFormat="1" ht="15" customHeight="1" x14ac:dyDescent="0.25">
      <c r="A9" s="20" t="s">
        <v>79</v>
      </c>
      <c r="B9" s="63">
        <v>12</v>
      </c>
      <c r="C9" s="63">
        <v>12</v>
      </c>
      <c r="D9" s="63">
        <v>11</v>
      </c>
      <c r="E9" s="64">
        <v>8.3333333333333321</v>
      </c>
      <c r="F9" s="64">
        <v>8.3330000000000002</v>
      </c>
      <c r="G9" s="64">
        <v>9.1</v>
      </c>
      <c r="H9" s="64">
        <v>33.333333333333329</v>
      </c>
      <c r="I9" s="64">
        <v>33.332999999999998</v>
      </c>
      <c r="J9" s="64">
        <v>18.2</v>
      </c>
      <c r="K9" s="64">
        <v>16.666666666666664</v>
      </c>
      <c r="L9" s="64">
        <v>25</v>
      </c>
      <c r="M9" s="64">
        <v>36.4</v>
      </c>
      <c r="N9" s="64">
        <v>25</v>
      </c>
      <c r="O9" s="64">
        <v>16.667000000000002</v>
      </c>
      <c r="P9" s="64">
        <v>18.2</v>
      </c>
      <c r="Q9" s="64">
        <v>16.666666666666664</v>
      </c>
      <c r="R9" s="64">
        <v>16.667000000000002</v>
      </c>
      <c r="S9" s="64">
        <v>18.100000000000001</v>
      </c>
      <c r="T9" s="150"/>
      <c r="U9" s="17"/>
      <c r="V9" s="17"/>
      <c r="W9" s="17"/>
      <c r="X9" s="17"/>
      <c r="Y9" s="17"/>
      <c r="Z9" s="17"/>
      <c r="AA9" s="17"/>
      <c r="AB9" s="17"/>
      <c r="AC9" s="17"/>
    </row>
    <row r="10" spans="1:34" s="35" customFormat="1" ht="15" customHeight="1" x14ac:dyDescent="0.25">
      <c r="A10" s="20" t="s">
        <v>121</v>
      </c>
      <c r="B10" s="63">
        <v>14</v>
      </c>
      <c r="C10" s="63">
        <v>14</v>
      </c>
      <c r="D10" s="63">
        <v>14</v>
      </c>
      <c r="E10" s="64">
        <v>0</v>
      </c>
      <c r="F10" s="64">
        <v>0</v>
      </c>
      <c r="G10" s="64">
        <v>0</v>
      </c>
      <c r="H10" s="64">
        <v>35.714285714285715</v>
      </c>
      <c r="I10" s="64">
        <v>21.428999999999998</v>
      </c>
      <c r="J10" s="64">
        <v>21.428999999999998</v>
      </c>
      <c r="K10" s="64">
        <v>21.428571428571427</v>
      </c>
      <c r="L10" s="64">
        <v>21.428999999999998</v>
      </c>
      <c r="M10" s="64">
        <v>21.428999999999998</v>
      </c>
      <c r="N10" s="64">
        <v>21.428571428571427</v>
      </c>
      <c r="O10" s="64">
        <v>35.713999999999999</v>
      </c>
      <c r="P10" s="64">
        <v>35.713999999999999</v>
      </c>
      <c r="Q10" s="64">
        <v>21.428571428571427</v>
      </c>
      <c r="R10" s="64">
        <v>21.428999999999998</v>
      </c>
      <c r="S10" s="64">
        <v>21.428999999999998</v>
      </c>
      <c r="T10" s="150"/>
      <c r="U10" s="17"/>
      <c r="V10" s="17"/>
      <c r="W10" s="17"/>
      <c r="X10" s="17"/>
      <c r="Y10" s="17"/>
      <c r="Z10" s="17"/>
      <c r="AA10" s="17"/>
      <c r="AB10" s="17"/>
      <c r="AC10" s="17"/>
    </row>
    <row r="11" spans="1:34" s="35" customFormat="1" ht="15" customHeight="1" x14ac:dyDescent="0.25">
      <c r="A11" s="20" t="s">
        <v>122</v>
      </c>
      <c r="B11" s="63">
        <v>12</v>
      </c>
      <c r="C11" s="63">
        <v>12</v>
      </c>
      <c r="D11" s="63">
        <v>12</v>
      </c>
      <c r="E11" s="64">
        <v>0</v>
      </c>
      <c r="F11" s="64">
        <v>8.3330000000000002</v>
      </c>
      <c r="G11" s="64">
        <v>0</v>
      </c>
      <c r="H11" s="64">
        <v>33.333333333333329</v>
      </c>
      <c r="I11" s="64">
        <v>25</v>
      </c>
      <c r="J11" s="64">
        <v>25</v>
      </c>
      <c r="K11" s="64">
        <v>8.3333333333333321</v>
      </c>
      <c r="L11" s="64">
        <v>8.3330000000000002</v>
      </c>
      <c r="M11" s="64">
        <v>16.667000000000002</v>
      </c>
      <c r="N11" s="64">
        <v>16.666666666666664</v>
      </c>
      <c r="O11" s="64">
        <v>16.667000000000002</v>
      </c>
      <c r="P11" s="64">
        <v>16.667000000000002</v>
      </c>
      <c r="Q11" s="64">
        <v>41.666666666666671</v>
      </c>
      <c r="R11" s="64">
        <v>41.667000000000002</v>
      </c>
      <c r="S11" s="64">
        <v>41.667000000000002</v>
      </c>
      <c r="T11" s="150"/>
      <c r="U11" s="17"/>
      <c r="V11" s="17"/>
      <c r="W11" s="17"/>
      <c r="X11" s="17"/>
      <c r="Y11" s="17"/>
      <c r="Z11" s="17"/>
      <c r="AA11" s="17"/>
      <c r="AB11" s="17"/>
      <c r="AC11" s="17"/>
    </row>
    <row r="12" spans="1:34" s="35" customFormat="1" ht="15" customHeight="1" x14ac:dyDescent="0.25">
      <c r="A12" s="20" t="s">
        <v>80</v>
      </c>
      <c r="B12" s="63">
        <v>9</v>
      </c>
      <c r="C12" s="63">
        <v>9</v>
      </c>
      <c r="D12" s="63">
        <v>9</v>
      </c>
      <c r="E12" s="64">
        <v>22.222222222222221</v>
      </c>
      <c r="F12" s="64">
        <v>22.222000000000001</v>
      </c>
      <c r="G12" s="64">
        <v>11.111000000000001</v>
      </c>
      <c r="H12" s="64">
        <v>44.444444444444443</v>
      </c>
      <c r="I12" s="64">
        <v>33.332999999999998</v>
      </c>
      <c r="J12" s="64">
        <v>44.444000000000003</v>
      </c>
      <c r="K12" s="64">
        <v>22.222222222222221</v>
      </c>
      <c r="L12" s="64">
        <v>33.332999999999998</v>
      </c>
      <c r="M12" s="64">
        <v>33.332999999999998</v>
      </c>
      <c r="N12" s="64">
        <v>11.111111111111111</v>
      </c>
      <c r="O12" s="64">
        <v>0</v>
      </c>
      <c r="P12" s="64">
        <v>0</v>
      </c>
      <c r="Q12" s="64">
        <v>0</v>
      </c>
      <c r="R12" s="64">
        <v>11.111000000000001</v>
      </c>
      <c r="S12" s="64">
        <v>11.111000000000001</v>
      </c>
      <c r="T12" s="150"/>
      <c r="U12" s="17"/>
      <c r="V12" s="17"/>
      <c r="W12" s="17"/>
      <c r="X12" s="17"/>
      <c r="Y12" s="17"/>
      <c r="Z12" s="17"/>
      <c r="AA12" s="17"/>
      <c r="AB12" s="17"/>
      <c r="AC12" s="17"/>
    </row>
    <row r="13" spans="1:34" s="35" customFormat="1" ht="15" customHeight="1" x14ac:dyDescent="0.25">
      <c r="A13" s="20" t="s">
        <v>123</v>
      </c>
      <c r="B13" s="63">
        <v>13</v>
      </c>
      <c r="C13" s="63">
        <v>13</v>
      </c>
      <c r="D13" s="63">
        <v>13</v>
      </c>
      <c r="E13" s="64">
        <v>15.384615384615385</v>
      </c>
      <c r="F13" s="64">
        <v>7.6920000000000002</v>
      </c>
      <c r="G13" s="64">
        <v>7.6920000000000002</v>
      </c>
      <c r="H13" s="64">
        <v>69.230769230769226</v>
      </c>
      <c r="I13" s="64">
        <v>76.923000000000002</v>
      </c>
      <c r="J13" s="64">
        <v>69.230999999999995</v>
      </c>
      <c r="K13" s="64">
        <v>7.6923076923076925</v>
      </c>
      <c r="L13" s="64">
        <v>0</v>
      </c>
      <c r="M13" s="64">
        <v>7.6920000000000002</v>
      </c>
      <c r="N13" s="64">
        <v>7.6923076923076925</v>
      </c>
      <c r="O13" s="64">
        <v>15.385</v>
      </c>
      <c r="P13" s="64">
        <v>7.6920000000000002</v>
      </c>
      <c r="Q13" s="64">
        <v>0</v>
      </c>
      <c r="R13" s="64">
        <v>0</v>
      </c>
      <c r="S13" s="64">
        <v>7.6920000000000002</v>
      </c>
      <c r="T13" s="150"/>
      <c r="U13" s="17"/>
      <c r="V13" s="17"/>
      <c r="W13" s="17"/>
      <c r="X13" s="17"/>
      <c r="Y13" s="17"/>
      <c r="Z13" s="17"/>
      <c r="AA13" s="17"/>
      <c r="AB13" s="17"/>
      <c r="AC13" s="17"/>
    </row>
    <row r="14" spans="1:34" s="35" customFormat="1" ht="15" customHeight="1" x14ac:dyDescent="0.25">
      <c r="A14" s="20" t="s">
        <v>81</v>
      </c>
      <c r="B14" s="63">
        <v>11</v>
      </c>
      <c r="C14" s="63">
        <v>10</v>
      </c>
      <c r="D14" s="63">
        <v>11</v>
      </c>
      <c r="E14" s="64">
        <v>18.181818181818183</v>
      </c>
      <c r="F14" s="64">
        <v>20</v>
      </c>
      <c r="G14" s="64">
        <v>18.181999999999999</v>
      </c>
      <c r="H14" s="64">
        <v>27.3</v>
      </c>
      <c r="I14" s="64">
        <v>10</v>
      </c>
      <c r="J14" s="64">
        <v>9.0909999999999993</v>
      </c>
      <c r="K14" s="64">
        <v>18.181818181818183</v>
      </c>
      <c r="L14" s="64">
        <v>30</v>
      </c>
      <c r="M14" s="64">
        <v>27.273</v>
      </c>
      <c r="N14" s="64">
        <v>18.181818181818183</v>
      </c>
      <c r="O14" s="64">
        <v>20</v>
      </c>
      <c r="P14" s="64">
        <v>9.0909999999999993</v>
      </c>
      <c r="Q14" s="64">
        <v>18.181818181818183</v>
      </c>
      <c r="R14" s="64">
        <v>20</v>
      </c>
      <c r="S14" s="64">
        <v>36.363999999999997</v>
      </c>
      <c r="T14" s="150"/>
      <c r="U14" s="17"/>
      <c r="V14" s="17"/>
      <c r="W14" s="17"/>
      <c r="X14" s="17"/>
      <c r="Y14" s="17"/>
      <c r="Z14" s="17"/>
      <c r="AA14" s="17"/>
      <c r="AB14" s="17"/>
      <c r="AC14" s="17"/>
    </row>
    <row r="15" spans="1:34" s="35" customFormat="1" ht="15" customHeight="1" x14ac:dyDescent="0.25">
      <c r="A15" s="20" t="s">
        <v>124</v>
      </c>
      <c r="B15" s="63">
        <v>14</v>
      </c>
      <c r="C15" s="63">
        <v>15</v>
      </c>
      <c r="D15" s="63">
        <v>15</v>
      </c>
      <c r="E15" s="64">
        <v>7.1428571428571423</v>
      </c>
      <c r="F15" s="64">
        <v>0</v>
      </c>
      <c r="G15" s="64">
        <v>0</v>
      </c>
      <c r="H15" s="64">
        <v>50</v>
      </c>
      <c r="I15" s="64">
        <v>46.667000000000002</v>
      </c>
      <c r="J15" s="64">
        <v>53.332999999999998</v>
      </c>
      <c r="K15" s="64">
        <v>21.428571428571427</v>
      </c>
      <c r="L15" s="64">
        <v>33.332999999999998</v>
      </c>
      <c r="M15" s="64">
        <v>20</v>
      </c>
      <c r="N15" s="64">
        <v>14.285714285714285</v>
      </c>
      <c r="O15" s="64">
        <v>13.333</v>
      </c>
      <c r="P15" s="64">
        <v>13.333</v>
      </c>
      <c r="Q15" s="64">
        <v>7.1428571428571423</v>
      </c>
      <c r="R15" s="64">
        <v>6.6669999999999998</v>
      </c>
      <c r="S15" s="64">
        <v>13.333</v>
      </c>
      <c r="T15" s="150"/>
      <c r="U15" s="17"/>
      <c r="V15" s="17"/>
      <c r="W15" s="17"/>
      <c r="X15" s="17"/>
      <c r="Y15" s="17"/>
      <c r="Z15" s="17"/>
      <c r="AA15" s="17"/>
      <c r="AB15" s="17"/>
      <c r="AC15" s="17"/>
    </row>
    <row r="16" spans="1:34" s="35" customFormat="1" ht="15" customHeight="1" x14ac:dyDescent="0.25">
      <c r="A16" s="20" t="s">
        <v>82</v>
      </c>
      <c r="B16" s="63">
        <v>14</v>
      </c>
      <c r="C16" s="63">
        <v>14</v>
      </c>
      <c r="D16" s="63">
        <v>14</v>
      </c>
      <c r="E16" s="64">
        <v>0</v>
      </c>
      <c r="F16" s="64">
        <v>0</v>
      </c>
      <c r="G16" s="64">
        <v>0</v>
      </c>
      <c r="H16" s="64">
        <v>35.714285714285715</v>
      </c>
      <c r="I16" s="64">
        <v>21.428999999999998</v>
      </c>
      <c r="J16" s="64">
        <v>28.571000000000002</v>
      </c>
      <c r="K16" s="64">
        <v>28.571428571428569</v>
      </c>
      <c r="L16" s="64">
        <v>42.856999999999999</v>
      </c>
      <c r="M16" s="64">
        <v>42.856999999999999</v>
      </c>
      <c r="N16" s="64">
        <v>28.571428571428569</v>
      </c>
      <c r="O16" s="64">
        <v>21.428999999999998</v>
      </c>
      <c r="P16" s="64">
        <v>21.428999999999998</v>
      </c>
      <c r="Q16" s="64">
        <v>7.1428571428571423</v>
      </c>
      <c r="R16" s="64">
        <v>14.286</v>
      </c>
      <c r="S16" s="64">
        <v>7.1429999999999998</v>
      </c>
      <c r="T16" s="150"/>
      <c r="U16" s="17"/>
      <c r="V16" s="17"/>
      <c r="W16" s="17"/>
      <c r="X16" s="17"/>
      <c r="Y16" s="17"/>
      <c r="Z16" s="17"/>
      <c r="AA16" s="17"/>
      <c r="AB16" s="17"/>
      <c r="AC16" s="17"/>
    </row>
    <row r="17" spans="1:29" s="35" customFormat="1" ht="15" customHeight="1" x14ac:dyDescent="0.25">
      <c r="A17" s="20" t="s">
        <v>83</v>
      </c>
      <c r="B17" s="63">
        <v>4</v>
      </c>
      <c r="C17" s="63">
        <v>5</v>
      </c>
      <c r="D17" s="63">
        <v>5</v>
      </c>
      <c r="E17" s="64">
        <v>25</v>
      </c>
      <c r="F17" s="64">
        <v>0</v>
      </c>
      <c r="G17" s="64">
        <v>0</v>
      </c>
      <c r="H17" s="64">
        <v>0</v>
      </c>
      <c r="I17" s="64">
        <v>20</v>
      </c>
      <c r="J17" s="64">
        <v>20</v>
      </c>
      <c r="K17" s="64">
        <v>25</v>
      </c>
      <c r="L17" s="64">
        <v>40</v>
      </c>
      <c r="M17" s="64">
        <v>40</v>
      </c>
      <c r="N17" s="64">
        <v>0</v>
      </c>
      <c r="O17" s="64">
        <v>0</v>
      </c>
      <c r="P17" s="64">
        <v>0</v>
      </c>
      <c r="Q17" s="64">
        <v>50</v>
      </c>
      <c r="R17" s="64">
        <v>40</v>
      </c>
      <c r="S17" s="64">
        <v>40</v>
      </c>
      <c r="T17" s="150"/>
      <c r="U17" s="17"/>
      <c r="V17" s="17"/>
      <c r="W17" s="17"/>
      <c r="X17" s="17"/>
      <c r="Y17" s="17"/>
      <c r="Z17" s="17"/>
      <c r="AA17" s="17"/>
      <c r="AB17" s="17"/>
      <c r="AC17" s="17"/>
    </row>
    <row r="18" spans="1:29" s="35" customFormat="1" ht="15" customHeight="1" x14ac:dyDescent="0.25">
      <c r="A18" s="20" t="s">
        <v>125</v>
      </c>
      <c r="B18" s="63">
        <v>20</v>
      </c>
      <c r="C18" s="63">
        <v>22</v>
      </c>
      <c r="D18" s="63">
        <v>23</v>
      </c>
      <c r="E18" s="64">
        <v>5</v>
      </c>
      <c r="F18" s="64">
        <v>9.0909999999999993</v>
      </c>
      <c r="G18" s="64">
        <v>8.6959999999999997</v>
      </c>
      <c r="H18" s="64">
        <v>65</v>
      </c>
      <c r="I18" s="64">
        <v>54.545000000000002</v>
      </c>
      <c r="J18" s="64">
        <v>56.521999999999998</v>
      </c>
      <c r="K18" s="64">
        <v>15</v>
      </c>
      <c r="L18" s="64">
        <v>9.0909999999999993</v>
      </c>
      <c r="M18" s="64">
        <v>8.6959999999999997</v>
      </c>
      <c r="N18" s="64">
        <v>5</v>
      </c>
      <c r="O18" s="64">
        <v>18.181999999999999</v>
      </c>
      <c r="P18" s="64">
        <v>13.042999999999999</v>
      </c>
      <c r="Q18" s="64">
        <v>10</v>
      </c>
      <c r="R18" s="64">
        <v>9.0909999999999993</v>
      </c>
      <c r="S18" s="64">
        <v>13.042999999999999</v>
      </c>
      <c r="T18" s="150"/>
      <c r="U18" s="17"/>
      <c r="V18" s="17"/>
      <c r="W18" s="17"/>
      <c r="X18" s="17"/>
      <c r="Y18" s="17"/>
      <c r="Z18" s="17"/>
      <c r="AA18" s="17"/>
      <c r="AB18" s="17"/>
      <c r="AC18" s="17"/>
    </row>
    <row r="19" spans="1:29" s="44" customFormat="1" ht="20.100000000000001" customHeight="1" x14ac:dyDescent="0.25">
      <c r="A19" s="21" t="s">
        <v>84</v>
      </c>
      <c r="B19" s="87">
        <v>19</v>
      </c>
      <c r="C19" s="87">
        <v>20</v>
      </c>
      <c r="D19" s="87">
        <v>22</v>
      </c>
      <c r="E19" s="66">
        <v>15.789473684210526</v>
      </c>
      <c r="F19" s="66">
        <v>20</v>
      </c>
      <c r="G19" s="66">
        <v>13.635999999999999</v>
      </c>
      <c r="H19" s="66">
        <v>42.105263157894733</v>
      </c>
      <c r="I19" s="66">
        <v>35</v>
      </c>
      <c r="J19" s="66">
        <v>22.727</v>
      </c>
      <c r="K19" s="66">
        <v>5.2631578947368416</v>
      </c>
      <c r="L19" s="66">
        <v>15</v>
      </c>
      <c r="M19" s="66">
        <v>27.273</v>
      </c>
      <c r="N19" s="66">
        <v>15.789473684210526</v>
      </c>
      <c r="O19" s="66">
        <v>5</v>
      </c>
      <c r="P19" s="66">
        <v>13.635999999999999</v>
      </c>
      <c r="Q19" s="66">
        <v>21.052631578947366</v>
      </c>
      <c r="R19" s="66">
        <v>25</v>
      </c>
      <c r="S19" s="66">
        <v>22.727</v>
      </c>
      <c r="T19" s="150"/>
      <c r="U19" s="17"/>
      <c r="V19" s="17"/>
      <c r="W19" s="17"/>
      <c r="X19" s="17"/>
      <c r="Y19" s="17"/>
      <c r="Z19" s="17"/>
      <c r="AA19" s="17"/>
      <c r="AB19" s="17"/>
      <c r="AC19" s="17"/>
    </row>
    <row r="20" spans="1:29" s="35" customFormat="1" ht="15" customHeight="1" x14ac:dyDescent="0.25">
      <c r="A20" s="20" t="s">
        <v>126</v>
      </c>
      <c r="B20" s="63">
        <v>9</v>
      </c>
      <c r="C20" s="63">
        <v>10</v>
      </c>
      <c r="D20" s="63">
        <v>11</v>
      </c>
      <c r="E20" s="64">
        <v>22.222222222222221</v>
      </c>
      <c r="F20" s="64">
        <v>30</v>
      </c>
      <c r="G20" s="64">
        <v>18.181999999999999</v>
      </c>
      <c r="H20" s="64">
        <v>44.444444444444443</v>
      </c>
      <c r="I20" s="64">
        <v>40</v>
      </c>
      <c r="J20" s="64">
        <v>36.363999999999997</v>
      </c>
      <c r="K20" s="64">
        <v>0</v>
      </c>
      <c r="L20" s="64">
        <v>10</v>
      </c>
      <c r="M20" s="64">
        <v>9.0909999999999993</v>
      </c>
      <c r="N20" s="64">
        <v>11.111111111111111</v>
      </c>
      <c r="O20" s="64">
        <v>0</v>
      </c>
      <c r="P20" s="64">
        <v>18.181999999999999</v>
      </c>
      <c r="Q20" s="64">
        <v>22.222222222222221</v>
      </c>
      <c r="R20" s="64">
        <v>20</v>
      </c>
      <c r="S20" s="64">
        <v>18.181999999999999</v>
      </c>
      <c r="T20" s="150"/>
      <c r="U20" s="17"/>
      <c r="V20" s="17"/>
      <c r="W20" s="17"/>
      <c r="X20" s="17"/>
      <c r="Y20" s="17"/>
      <c r="Z20" s="17"/>
      <c r="AA20" s="17"/>
      <c r="AB20" s="17"/>
      <c r="AC20" s="17"/>
    </row>
    <row r="21" spans="1:29" s="35" customFormat="1" ht="15" customHeight="1" x14ac:dyDescent="0.25">
      <c r="A21" s="20" t="s">
        <v>85</v>
      </c>
      <c r="B21" s="63">
        <v>2</v>
      </c>
      <c r="C21" s="63">
        <v>2</v>
      </c>
      <c r="D21" s="63">
        <v>2</v>
      </c>
      <c r="E21" s="64">
        <v>0</v>
      </c>
      <c r="F21" s="64">
        <v>0</v>
      </c>
      <c r="G21" s="64">
        <v>0</v>
      </c>
      <c r="H21" s="64">
        <v>0</v>
      </c>
      <c r="I21" s="64">
        <v>0</v>
      </c>
      <c r="J21" s="64">
        <v>0</v>
      </c>
      <c r="K21" s="64">
        <v>0</v>
      </c>
      <c r="L21" s="64">
        <v>0</v>
      </c>
      <c r="M21" s="64">
        <v>0</v>
      </c>
      <c r="N21" s="64">
        <v>50</v>
      </c>
      <c r="O21" s="64">
        <v>0</v>
      </c>
      <c r="P21" s="64">
        <v>0</v>
      </c>
      <c r="Q21" s="64">
        <v>50</v>
      </c>
      <c r="R21" s="64">
        <v>100</v>
      </c>
      <c r="S21" s="64">
        <v>100</v>
      </c>
      <c r="T21" s="150"/>
      <c r="U21" s="17"/>
      <c r="V21" s="17"/>
      <c r="W21" s="17"/>
      <c r="X21" s="17"/>
      <c r="Y21" s="17"/>
      <c r="Z21" s="17"/>
      <c r="AA21" s="17"/>
      <c r="AB21" s="17"/>
      <c r="AC21" s="17"/>
    </row>
    <row r="22" spans="1:29" s="35" customFormat="1" ht="15" customHeight="1" x14ac:dyDescent="0.25">
      <c r="A22" s="20" t="s">
        <v>127</v>
      </c>
      <c r="B22" s="63">
        <v>8</v>
      </c>
      <c r="C22" s="63">
        <v>8</v>
      </c>
      <c r="D22" s="63">
        <v>9</v>
      </c>
      <c r="E22" s="64">
        <v>12.5</v>
      </c>
      <c r="F22" s="64">
        <v>12.5</v>
      </c>
      <c r="G22" s="64">
        <v>11.111000000000001</v>
      </c>
      <c r="H22" s="64">
        <v>50</v>
      </c>
      <c r="I22" s="64">
        <v>37.5</v>
      </c>
      <c r="J22" s="64">
        <v>11.111000000000001</v>
      </c>
      <c r="K22" s="64">
        <v>12.5</v>
      </c>
      <c r="L22" s="64">
        <v>25</v>
      </c>
      <c r="M22" s="64">
        <v>55.555999999999997</v>
      </c>
      <c r="N22" s="64">
        <v>12.5</v>
      </c>
      <c r="O22" s="64">
        <v>12.5</v>
      </c>
      <c r="P22" s="64">
        <v>11.111000000000001</v>
      </c>
      <c r="Q22" s="64">
        <v>12.5</v>
      </c>
      <c r="R22" s="64">
        <v>12.5</v>
      </c>
      <c r="S22" s="64">
        <v>11.111000000000001</v>
      </c>
      <c r="T22" s="150"/>
      <c r="U22" s="17"/>
      <c r="V22" s="17"/>
      <c r="W22" s="17"/>
      <c r="X22" s="17"/>
      <c r="Y22" s="17"/>
      <c r="Z22" s="17"/>
      <c r="AA22" s="17"/>
      <c r="AB22" s="17"/>
      <c r="AC22" s="17"/>
    </row>
    <row r="23" spans="1:29" s="35" customFormat="1" ht="20.100000000000001" customHeight="1" x14ac:dyDescent="0.25">
      <c r="A23" s="22" t="s">
        <v>128</v>
      </c>
      <c r="B23" s="34">
        <v>142</v>
      </c>
      <c r="C23" s="34">
        <v>146</v>
      </c>
      <c r="D23" s="34">
        <v>149</v>
      </c>
      <c r="E23" s="68">
        <v>9.1549295774647899</v>
      </c>
      <c r="F23" s="68">
        <v>8.9039999999999999</v>
      </c>
      <c r="G23" s="68">
        <v>6.6669999999999998</v>
      </c>
      <c r="H23" s="68">
        <v>43.7</v>
      </c>
      <c r="I23" s="68">
        <v>36.985999999999997</v>
      </c>
      <c r="J23" s="68">
        <v>35.6</v>
      </c>
      <c r="K23" s="68">
        <v>16.197183098591552</v>
      </c>
      <c r="L23" s="68">
        <v>21.233000000000001</v>
      </c>
      <c r="M23" s="68">
        <v>23.5</v>
      </c>
      <c r="N23" s="68">
        <v>15.492957746478872</v>
      </c>
      <c r="O23" s="68">
        <v>15.753</v>
      </c>
      <c r="P23" s="68">
        <v>14.8</v>
      </c>
      <c r="Q23" s="68">
        <v>15.492957746478872</v>
      </c>
      <c r="R23" s="68">
        <v>17.123000000000001</v>
      </c>
      <c r="S23" s="68">
        <v>19.399999999999999</v>
      </c>
      <c r="T23" s="150"/>
      <c r="U23" s="17"/>
      <c r="V23" s="17"/>
      <c r="W23" s="17"/>
      <c r="X23" s="17"/>
      <c r="Y23" s="17"/>
      <c r="Z23" s="17"/>
      <c r="AA23" s="17"/>
      <c r="AB23" s="17"/>
      <c r="AC23" s="17"/>
    </row>
    <row r="24" spans="1:29" s="35" customFormat="1" ht="20.100000000000001" customHeight="1" x14ac:dyDescent="0.25">
      <c r="A24" s="23" t="s">
        <v>88</v>
      </c>
      <c r="B24" s="152"/>
      <c r="C24" s="152"/>
      <c r="D24" s="152"/>
      <c r="G24" s="297"/>
      <c r="J24" s="297"/>
      <c r="M24" s="297"/>
      <c r="P24" s="297"/>
      <c r="S24" s="297"/>
      <c r="T24" s="150"/>
      <c r="U24" s="17"/>
      <c r="V24" s="17"/>
      <c r="W24" s="17"/>
      <c r="X24" s="17"/>
      <c r="Y24" s="17"/>
      <c r="Z24" s="17"/>
      <c r="AA24" s="17"/>
      <c r="AB24" s="17"/>
      <c r="AC24" s="17"/>
    </row>
    <row r="25" spans="1:29" s="35" customFormat="1" ht="15" customHeight="1" x14ac:dyDescent="0.25">
      <c r="A25" s="20" t="s">
        <v>129</v>
      </c>
      <c r="B25" s="63">
        <v>35</v>
      </c>
      <c r="C25" s="63">
        <v>35</v>
      </c>
      <c r="D25" s="63">
        <v>35</v>
      </c>
      <c r="E25" s="64">
        <v>11.428571428571429</v>
      </c>
      <c r="F25" s="64">
        <v>5.7140000000000004</v>
      </c>
      <c r="G25" s="64">
        <v>2.8570000000000002</v>
      </c>
      <c r="H25" s="64">
        <v>42.857142857142854</v>
      </c>
      <c r="I25" s="64">
        <v>42.856999999999999</v>
      </c>
      <c r="J25" s="64">
        <v>37.143000000000001</v>
      </c>
      <c r="K25" s="64">
        <v>5.7142857142857144</v>
      </c>
      <c r="L25" s="64">
        <v>11.429</v>
      </c>
      <c r="M25" s="64">
        <v>17.143000000000001</v>
      </c>
      <c r="N25" s="64">
        <v>17.142857142857142</v>
      </c>
      <c r="O25" s="64">
        <v>11.429</v>
      </c>
      <c r="P25" s="64">
        <v>17.143000000000001</v>
      </c>
      <c r="Q25" s="64">
        <v>22.857142857142858</v>
      </c>
      <c r="R25" s="64">
        <v>28.571000000000002</v>
      </c>
      <c r="S25" s="64">
        <v>25.713999999999999</v>
      </c>
      <c r="T25" s="150"/>
      <c r="U25" s="169"/>
    </row>
    <row r="26" spans="1:29" s="35" customFormat="1" ht="15" customHeight="1" x14ac:dyDescent="0.25">
      <c r="A26" s="20" t="s">
        <v>130</v>
      </c>
      <c r="D26" s="63"/>
      <c r="S26" s="64"/>
      <c r="T26" s="150"/>
      <c r="U26" s="169"/>
    </row>
    <row r="27" spans="1:29" s="35" customFormat="1" ht="15" customHeight="1" x14ac:dyDescent="0.25">
      <c r="A27" s="24" t="s">
        <v>381</v>
      </c>
      <c r="B27" s="84">
        <v>24</v>
      </c>
      <c r="C27" s="84">
        <v>21</v>
      </c>
      <c r="D27" s="84">
        <v>25</v>
      </c>
      <c r="E27" s="64">
        <v>0</v>
      </c>
      <c r="F27" s="64">
        <v>4.5</v>
      </c>
      <c r="G27" s="64">
        <v>5</v>
      </c>
      <c r="H27" s="64">
        <v>33.333333333333329</v>
      </c>
      <c r="I27" s="64">
        <v>23.8</v>
      </c>
      <c r="J27" s="64">
        <v>23.2</v>
      </c>
      <c r="K27" s="64">
        <v>16.666666666666664</v>
      </c>
      <c r="L27" s="64">
        <v>19.100000000000001</v>
      </c>
      <c r="M27" s="64">
        <v>20</v>
      </c>
      <c r="N27" s="64">
        <v>25</v>
      </c>
      <c r="O27" s="64">
        <v>28.5</v>
      </c>
      <c r="P27" s="64">
        <v>20</v>
      </c>
      <c r="Q27" s="64">
        <v>25</v>
      </c>
      <c r="R27" s="64">
        <v>23.8</v>
      </c>
      <c r="S27" s="64">
        <v>31.7</v>
      </c>
      <c r="T27" s="150"/>
      <c r="U27" s="169"/>
    </row>
    <row r="28" spans="1:29" s="35" customFormat="1" ht="15" customHeight="1" x14ac:dyDescent="0.25">
      <c r="A28" s="24" t="s">
        <v>382</v>
      </c>
      <c r="B28" s="84">
        <v>83</v>
      </c>
      <c r="C28" s="84">
        <v>90</v>
      </c>
      <c r="D28" s="84">
        <v>89</v>
      </c>
      <c r="E28" s="64">
        <v>10.843373493975903</v>
      </c>
      <c r="F28" s="64">
        <v>10.9</v>
      </c>
      <c r="G28" s="64">
        <v>9.1999999999999993</v>
      </c>
      <c r="H28" s="64">
        <v>47</v>
      </c>
      <c r="I28" s="64">
        <v>37.799999999999997</v>
      </c>
      <c r="J28" s="64">
        <v>38.9</v>
      </c>
      <c r="K28" s="64">
        <v>20.481927710843372</v>
      </c>
      <c r="L28" s="64">
        <v>25.6</v>
      </c>
      <c r="M28" s="64">
        <v>26.6</v>
      </c>
      <c r="N28" s="64">
        <v>12.048192771084338</v>
      </c>
      <c r="O28" s="64">
        <v>14.4</v>
      </c>
      <c r="P28" s="64">
        <v>12.6</v>
      </c>
      <c r="Q28" s="64">
        <v>9.6385542168674707</v>
      </c>
      <c r="R28" s="64">
        <v>11.2</v>
      </c>
      <c r="S28" s="64">
        <v>12.6</v>
      </c>
      <c r="T28" s="150"/>
    </row>
    <row r="29" spans="1:29" s="44" customFormat="1" ht="20.100000000000001" customHeight="1" x14ac:dyDescent="0.25">
      <c r="A29" s="22" t="s">
        <v>128</v>
      </c>
      <c r="B29" s="34">
        <v>142</v>
      </c>
      <c r="C29" s="34">
        <v>146</v>
      </c>
      <c r="D29" s="34">
        <v>149</v>
      </c>
      <c r="E29" s="68">
        <v>9.2198581560283674</v>
      </c>
      <c r="F29" s="68">
        <v>8.9</v>
      </c>
      <c r="G29" s="68">
        <v>6.7</v>
      </c>
      <c r="H29" s="68">
        <v>43.7</v>
      </c>
      <c r="I29" s="68">
        <v>37</v>
      </c>
      <c r="J29" s="68">
        <v>35.6</v>
      </c>
      <c r="K29" s="68">
        <v>16.2</v>
      </c>
      <c r="L29" s="68">
        <v>21.2</v>
      </c>
      <c r="M29" s="68">
        <v>23.5</v>
      </c>
      <c r="N29" s="68">
        <v>15.5</v>
      </c>
      <c r="O29" s="68">
        <v>15.8</v>
      </c>
      <c r="P29" s="68">
        <v>14.8</v>
      </c>
      <c r="Q29" s="68">
        <v>15.5</v>
      </c>
      <c r="R29" s="68">
        <v>17.100000000000001</v>
      </c>
      <c r="S29" s="68">
        <v>19.399999999999999</v>
      </c>
      <c r="T29" s="150"/>
      <c r="U29" s="4"/>
      <c r="V29" s="4"/>
      <c r="W29" s="4"/>
      <c r="X29" s="4"/>
      <c r="Y29" s="4"/>
      <c r="Z29" s="4"/>
      <c r="AA29" s="4"/>
      <c r="AB29" s="4"/>
      <c r="AC29" s="4"/>
    </row>
    <row r="30" spans="1:29" x14ac:dyDescent="0.2">
      <c r="A30" s="1" t="s">
        <v>185</v>
      </c>
      <c r="B30" s="32"/>
      <c r="C30" s="32"/>
      <c r="D30" s="32"/>
      <c r="F30" s="1"/>
      <c r="G30" s="25"/>
      <c r="H30" s="6"/>
      <c r="I30" s="6"/>
      <c r="J30" s="6"/>
      <c r="K30" s="6"/>
      <c r="L30" s="6"/>
      <c r="M30" s="1"/>
      <c r="N30" s="1"/>
      <c r="O30" s="25"/>
      <c r="P30" s="25"/>
      <c r="Q30" s="1"/>
      <c r="R30" s="1"/>
      <c r="S30" s="1"/>
    </row>
    <row r="31" spans="1:29" x14ac:dyDescent="0.2">
      <c r="A31" s="32"/>
      <c r="B31" s="32"/>
      <c r="C31" s="32"/>
      <c r="D31" s="32"/>
      <c r="F31" s="166"/>
      <c r="G31" s="16"/>
      <c r="J31" s="166"/>
      <c r="L31" s="166"/>
      <c r="M31" s="8"/>
      <c r="O31" s="1"/>
      <c r="P31" s="16"/>
      <c r="Q31" s="1"/>
      <c r="R31" s="166"/>
      <c r="S31" s="1"/>
    </row>
    <row r="32" spans="1:29" x14ac:dyDescent="0.2">
      <c r="A32" s="7"/>
      <c r="B32" s="7"/>
      <c r="C32" s="7"/>
      <c r="D32" s="7"/>
    </row>
    <row r="33" spans="1:19" x14ac:dyDescent="0.2">
      <c r="A33" s="7"/>
      <c r="B33" s="7"/>
      <c r="C33" s="7"/>
      <c r="D33" s="7"/>
      <c r="E33" s="7"/>
      <c r="F33" s="7"/>
      <c r="G33" s="7"/>
      <c r="H33" s="7"/>
      <c r="I33" s="7"/>
      <c r="J33" s="7"/>
      <c r="K33" s="7"/>
      <c r="L33" s="7"/>
      <c r="M33" s="7"/>
      <c r="N33" s="7"/>
      <c r="O33" s="7"/>
      <c r="P33" s="7"/>
      <c r="Q33" s="7"/>
      <c r="R33" s="7"/>
      <c r="S33" s="7"/>
    </row>
    <row r="34" spans="1:19" x14ac:dyDescent="0.2">
      <c r="A34" s="7"/>
      <c r="B34" s="7"/>
      <c r="C34" s="7"/>
      <c r="D34" s="7"/>
      <c r="E34" s="7"/>
      <c r="F34" s="7"/>
      <c r="G34" s="7"/>
      <c r="H34" s="7"/>
      <c r="I34" s="7"/>
      <c r="J34" s="7"/>
      <c r="K34" s="7"/>
      <c r="L34" s="7"/>
      <c r="M34" s="7"/>
      <c r="N34" s="7"/>
      <c r="O34" s="7"/>
      <c r="P34" s="7"/>
      <c r="Q34" s="7"/>
      <c r="R34" s="7"/>
      <c r="S34" s="7"/>
    </row>
    <row r="35" spans="1:19" x14ac:dyDescent="0.2">
      <c r="A35" s="7"/>
      <c r="B35" s="7"/>
      <c r="C35" s="7"/>
      <c r="D35" s="7"/>
      <c r="F35" s="165"/>
    </row>
  </sheetData>
  <mergeCells count="13">
    <mergeCell ref="Q6:S6"/>
    <mergeCell ref="N6:P6"/>
    <mergeCell ref="E5:G5"/>
    <mergeCell ref="R3:S3"/>
    <mergeCell ref="K5:M5"/>
    <mergeCell ref="N5:P5"/>
    <mergeCell ref="Q5:S5"/>
    <mergeCell ref="A2:P2"/>
    <mergeCell ref="E6:G6"/>
    <mergeCell ref="H6:J6"/>
    <mergeCell ref="K6:M6"/>
    <mergeCell ref="H5:J5"/>
    <mergeCell ref="B5:D6"/>
  </mergeCells>
  <phoneticPr fontId="0" type="noConversion"/>
  <printOptions horizontalCentered="1" verticalCentered="1"/>
  <pageMargins left="0" right="0" top="0.78740157480314965" bottom="0.78740157480314965" header="0.39370078740157483" footer="0"/>
  <pageSetup paperSize="9" scale="85" orientation="landscape" horizontalDpi="1200" verticalDpi="1200" r:id="rId1"/>
  <headerFooter alignWithMargins="0">
    <oddFooter>&amp;L&amp;"Myriad Pro,Semibold"&amp;8CNMV. &amp;"Myriad Pro,Normal"Informe Anual  de Gobierno Corporativo</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A35"/>
  <sheetViews>
    <sheetView showGridLines="0" zoomScaleNormal="100" zoomScaleSheetLayoutView="100" workbookViewId="0"/>
  </sheetViews>
  <sheetFormatPr baseColWidth="10" defaultColWidth="11.5703125" defaultRowHeight="11.25" x14ac:dyDescent="0.2"/>
  <cols>
    <col min="1" max="1" width="37.7109375" style="1" customWidth="1"/>
    <col min="2" max="4" width="7" style="1" customWidth="1"/>
    <col min="5" max="19" width="7" style="16" customWidth="1"/>
    <col min="20" max="27" width="11.5703125" style="1" customWidth="1"/>
    <col min="28" max="16384" width="11.5703125" style="614"/>
  </cols>
  <sheetData>
    <row r="1" spans="1:27" ht="22.5" customHeight="1" x14ac:dyDescent="0.2"/>
    <row r="2" spans="1:27" ht="18" customHeight="1" x14ac:dyDescent="0.25">
      <c r="A2" s="33"/>
      <c r="B2" s="33"/>
      <c r="C2" s="33"/>
      <c r="D2" s="33"/>
      <c r="E2" s="33"/>
      <c r="F2" s="33"/>
      <c r="G2" s="33"/>
      <c r="H2" s="33"/>
      <c r="I2" s="33"/>
      <c r="J2" s="33"/>
      <c r="K2" s="33"/>
      <c r="L2" s="33"/>
      <c r="M2" s="33"/>
      <c r="N2" s="33"/>
      <c r="O2" s="33"/>
      <c r="P2" s="33"/>
      <c r="Q2" s="33"/>
      <c r="R2" s="33"/>
      <c r="S2" s="33"/>
      <c r="T2" s="17"/>
      <c r="U2" s="17"/>
      <c r="V2" s="17"/>
      <c r="W2" s="17"/>
      <c r="X2" s="17"/>
      <c r="Y2" s="17"/>
      <c r="Z2" s="17"/>
      <c r="AA2" s="17"/>
    </row>
    <row r="3" spans="1:27" ht="21.75" customHeight="1" x14ac:dyDescent="0.25">
      <c r="A3" s="440" t="s">
        <v>359</v>
      </c>
      <c r="B3" s="440"/>
      <c r="C3" s="440"/>
      <c r="D3" s="440"/>
      <c r="E3" s="440"/>
      <c r="F3" s="440"/>
      <c r="G3" s="440"/>
      <c r="H3" s="440"/>
      <c r="I3" s="441"/>
      <c r="J3" s="441"/>
      <c r="K3" s="14"/>
      <c r="L3" s="14"/>
      <c r="M3" s="14"/>
      <c r="N3" s="14"/>
      <c r="O3" s="14"/>
      <c r="P3" s="14"/>
      <c r="Q3" s="14"/>
      <c r="R3" s="572" t="s">
        <v>264</v>
      </c>
      <c r="S3" s="572"/>
      <c r="T3" s="17"/>
      <c r="U3" s="17"/>
      <c r="V3" s="17"/>
      <c r="W3" s="17"/>
      <c r="X3" s="17"/>
      <c r="Y3" s="17"/>
      <c r="Z3" s="17"/>
      <c r="AA3" s="17"/>
    </row>
    <row r="4" spans="1:27" ht="10.15" customHeight="1" x14ac:dyDescent="0.2"/>
    <row r="5" spans="1:27" ht="18.600000000000001" customHeight="1" x14ac:dyDescent="0.2">
      <c r="A5" s="27"/>
      <c r="B5" s="534" t="s">
        <v>97</v>
      </c>
      <c r="C5" s="534"/>
      <c r="D5" s="534"/>
      <c r="E5" s="590" t="s">
        <v>265</v>
      </c>
      <c r="F5" s="590"/>
      <c r="G5" s="590"/>
      <c r="H5" s="588" t="s">
        <v>174</v>
      </c>
      <c r="I5" s="588"/>
      <c r="J5" s="588"/>
      <c r="K5" s="588" t="s">
        <v>171</v>
      </c>
      <c r="L5" s="588"/>
      <c r="M5" s="588"/>
      <c r="N5" s="588" t="s">
        <v>172</v>
      </c>
      <c r="O5" s="588"/>
      <c r="P5" s="588"/>
      <c r="Q5" s="588" t="s">
        <v>173</v>
      </c>
      <c r="R5" s="588"/>
      <c r="S5" s="588"/>
      <c r="T5" s="162"/>
      <c r="U5" s="162"/>
      <c r="V5" s="162"/>
      <c r="W5" s="162"/>
      <c r="X5" s="162"/>
      <c r="Y5" s="162"/>
      <c r="Z5" s="162"/>
      <c r="AA5" s="162"/>
    </row>
    <row r="6" spans="1:27" ht="18.600000000000001" customHeight="1" x14ac:dyDescent="0.2">
      <c r="A6" s="27"/>
      <c r="B6" s="533"/>
      <c r="C6" s="533"/>
      <c r="D6" s="533"/>
      <c r="E6" s="605" t="s">
        <v>169</v>
      </c>
      <c r="F6" s="605"/>
      <c r="G6" s="605"/>
      <c r="H6" s="605" t="s">
        <v>169</v>
      </c>
      <c r="I6" s="605"/>
      <c r="J6" s="605"/>
      <c r="K6" s="605" t="s">
        <v>169</v>
      </c>
      <c r="L6" s="605"/>
      <c r="M6" s="605"/>
      <c r="N6" s="605" t="s">
        <v>169</v>
      </c>
      <c r="O6" s="605"/>
      <c r="P6" s="605"/>
      <c r="Q6" s="605" t="s">
        <v>169</v>
      </c>
      <c r="R6" s="605"/>
      <c r="S6" s="605"/>
      <c r="T6" s="25"/>
      <c r="U6" s="25"/>
      <c r="V6" s="25"/>
      <c r="W6" s="25"/>
      <c r="X6" s="25"/>
      <c r="Y6" s="25"/>
      <c r="Z6" s="25"/>
      <c r="AA6" s="25"/>
    </row>
    <row r="7" spans="1:27" ht="19.149999999999999" customHeight="1" x14ac:dyDescent="0.2">
      <c r="A7" s="27"/>
      <c r="B7" s="377">
        <v>2013</v>
      </c>
      <c r="C7" s="377">
        <v>2012</v>
      </c>
      <c r="D7" s="377">
        <v>2011</v>
      </c>
      <c r="E7" s="377">
        <v>2013</v>
      </c>
      <c r="F7" s="377">
        <v>2012</v>
      </c>
      <c r="G7" s="377">
        <v>2011</v>
      </c>
      <c r="H7" s="377">
        <v>2013</v>
      </c>
      <c r="I7" s="377">
        <v>2012</v>
      </c>
      <c r="J7" s="377">
        <v>2011</v>
      </c>
      <c r="K7" s="377">
        <v>2013</v>
      </c>
      <c r="L7" s="377">
        <v>2012</v>
      </c>
      <c r="M7" s="377">
        <v>2011</v>
      </c>
      <c r="N7" s="377">
        <v>2013</v>
      </c>
      <c r="O7" s="377">
        <v>2012</v>
      </c>
      <c r="P7" s="377">
        <v>2011</v>
      </c>
      <c r="Q7" s="377">
        <v>2013</v>
      </c>
      <c r="R7" s="377">
        <v>2012</v>
      </c>
      <c r="S7" s="377">
        <v>2011</v>
      </c>
      <c r="T7" s="25"/>
      <c r="U7" s="25"/>
      <c r="V7" s="25"/>
      <c r="W7" s="25"/>
      <c r="X7" s="25"/>
      <c r="Y7" s="25"/>
      <c r="Z7" s="25"/>
      <c r="AA7" s="25"/>
    </row>
    <row r="8" spans="1:27" ht="20.100000000000001" customHeight="1" x14ac:dyDescent="0.2">
      <c r="A8" s="19" t="s">
        <v>78</v>
      </c>
      <c r="B8" s="499">
        <f>SUM(B9:B18)</f>
        <v>123</v>
      </c>
      <c r="C8" s="499">
        <v>126</v>
      </c>
      <c r="D8" s="499">
        <v>127</v>
      </c>
      <c r="E8" s="244">
        <f t="shared" ref="E8:E23" si="0">(IF($B8=0,0,T8/$B8))*100</f>
        <v>0</v>
      </c>
      <c r="F8" s="500">
        <v>4.7619999999999996</v>
      </c>
      <c r="G8" s="500">
        <v>10.3</v>
      </c>
      <c r="H8" s="244">
        <v>57.7</v>
      </c>
      <c r="I8" s="500">
        <v>57.936999999999998</v>
      </c>
      <c r="J8" s="500">
        <v>53.5</v>
      </c>
      <c r="K8" s="244">
        <f t="shared" ref="K8:K23" si="1">(IF($B8=0,0,Z8/$B8))*100</f>
        <v>0</v>
      </c>
      <c r="L8" s="500">
        <v>19.841000000000001</v>
      </c>
      <c r="M8" s="500">
        <v>20.5</v>
      </c>
      <c r="N8" s="244">
        <f t="shared" ref="N8:N18" si="2">(IF($B8=0,0,AC8/$B8))*100</f>
        <v>0</v>
      </c>
      <c r="O8" s="500">
        <v>11.904999999999999</v>
      </c>
      <c r="P8" s="500">
        <v>11</v>
      </c>
      <c r="Q8" s="244">
        <f t="shared" ref="Q8:Q18" si="3">(IF($B8=0,0,AF8/$B8))*100</f>
        <v>0</v>
      </c>
      <c r="R8" s="500">
        <v>5.556</v>
      </c>
      <c r="S8" s="500">
        <v>4.6879999999999997</v>
      </c>
      <c r="T8" s="25"/>
      <c r="U8" s="25"/>
      <c r="V8" s="25"/>
      <c r="W8" s="25"/>
      <c r="X8" s="25"/>
      <c r="Y8" s="25"/>
      <c r="Z8" s="25"/>
      <c r="AA8" s="25"/>
    </row>
    <row r="9" spans="1:27" ht="15" customHeight="1" x14ac:dyDescent="0.2">
      <c r="A9" s="20" t="s">
        <v>79</v>
      </c>
      <c r="B9" s="405">
        <v>12</v>
      </c>
      <c r="C9" s="405">
        <v>12</v>
      </c>
      <c r="D9" s="405">
        <v>11</v>
      </c>
      <c r="E9" s="406">
        <f t="shared" si="0"/>
        <v>0</v>
      </c>
      <c r="F9" s="406">
        <v>16.667000000000002</v>
      </c>
      <c r="G9" s="406">
        <v>27.3</v>
      </c>
      <c r="H9" s="406">
        <f>(IF($B9=0,0,W9/$B9))*100</f>
        <v>0</v>
      </c>
      <c r="I9" s="406">
        <v>33.332999999999998</v>
      </c>
      <c r="J9" s="406">
        <v>18.2</v>
      </c>
      <c r="K9" s="406">
        <f t="shared" si="1"/>
        <v>0</v>
      </c>
      <c r="L9" s="406">
        <v>8.3330000000000002</v>
      </c>
      <c r="M9" s="406">
        <v>9.1</v>
      </c>
      <c r="N9" s="406">
        <f t="shared" si="2"/>
        <v>0</v>
      </c>
      <c r="O9" s="406">
        <v>16.667000000000002</v>
      </c>
      <c r="P9" s="406">
        <v>18.2</v>
      </c>
      <c r="Q9" s="406">
        <f t="shared" si="3"/>
        <v>0</v>
      </c>
      <c r="R9" s="406">
        <v>25</v>
      </c>
      <c r="S9" s="406">
        <v>27.2</v>
      </c>
      <c r="T9" s="25"/>
      <c r="U9" s="25"/>
      <c r="V9" s="25"/>
      <c r="W9" s="25"/>
      <c r="X9" s="25"/>
      <c r="Y9" s="25"/>
      <c r="Z9" s="25"/>
      <c r="AA9" s="25"/>
    </row>
    <row r="10" spans="1:27" ht="15" customHeight="1" x14ac:dyDescent="0.2">
      <c r="A10" s="20" t="s">
        <v>121</v>
      </c>
      <c r="B10" s="405">
        <v>14</v>
      </c>
      <c r="C10" s="405">
        <v>14</v>
      </c>
      <c r="D10" s="405">
        <v>14</v>
      </c>
      <c r="E10" s="406">
        <f t="shared" si="0"/>
        <v>0</v>
      </c>
      <c r="F10" s="406">
        <v>7.1429999999999998</v>
      </c>
      <c r="G10" s="406">
        <v>14.286</v>
      </c>
      <c r="H10" s="406">
        <f>(IF($B10=0,0,W10/$B10))*100</f>
        <v>0</v>
      </c>
      <c r="I10" s="406">
        <v>64.286000000000001</v>
      </c>
      <c r="J10" s="406">
        <v>57.143000000000001</v>
      </c>
      <c r="K10" s="406">
        <f t="shared" si="1"/>
        <v>0</v>
      </c>
      <c r="L10" s="406">
        <v>14.286</v>
      </c>
      <c r="M10" s="406">
        <v>14.286</v>
      </c>
      <c r="N10" s="406">
        <f t="shared" si="2"/>
        <v>0</v>
      </c>
      <c r="O10" s="406">
        <v>14.286</v>
      </c>
      <c r="P10" s="406">
        <v>14.286</v>
      </c>
      <c r="Q10" s="406">
        <f t="shared" si="3"/>
        <v>0</v>
      </c>
      <c r="R10" s="406">
        <v>0</v>
      </c>
      <c r="S10" s="406">
        <v>0</v>
      </c>
      <c r="T10" s="25"/>
      <c r="U10" s="25"/>
      <c r="V10" s="25"/>
      <c r="W10" s="25"/>
      <c r="X10" s="25"/>
      <c r="Y10" s="25"/>
      <c r="Z10" s="25"/>
      <c r="AA10" s="25"/>
    </row>
    <row r="11" spans="1:27" ht="15" customHeight="1" x14ac:dyDescent="0.2">
      <c r="A11" s="20" t="s">
        <v>122</v>
      </c>
      <c r="B11" s="405">
        <v>12</v>
      </c>
      <c r="C11" s="405">
        <v>12</v>
      </c>
      <c r="D11" s="405">
        <v>12</v>
      </c>
      <c r="E11" s="406">
        <f t="shared" si="0"/>
        <v>0</v>
      </c>
      <c r="F11" s="406">
        <v>0</v>
      </c>
      <c r="G11" s="406">
        <v>8.3330000000000002</v>
      </c>
      <c r="H11" s="406">
        <f>(IF($B11=0,0,W11/$B11))*100</f>
        <v>0</v>
      </c>
      <c r="I11" s="406">
        <v>50</v>
      </c>
      <c r="J11" s="406">
        <v>33.332999999999998</v>
      </c>
      <c r="K11" s="406">
        <f t="shared" si="1"/>
        <v>0</v>
      </c>
      <c r="L11" s="406">
        <v>33.332999999999998</v>
      </c>
      <c r="M11" s="406">
        <v>50</v>
      </c>
      <c r="N11" s="406">
        <f t="shared" si="2"/>
        <v>0</v>
      </c>
      <c r="O11" s="406">
        <v>8.3330000000000002</v>
      </c>
      <c r="P11" s="406">
        <v>0</v>
      </c>
      <c r="Q11" s="406">
        <f t="shared" si="3"/>
        <v>0</v>
      </c>
      <c r="R11" s="406">
        <v>8.3330000000000002</v>
      </c>
      <c r="S11" s="406">
        <v>8.3330000000000002</v>
      </c>
      <c r="T11" s="25"/>
      <c r="U11" s="25"/>
      <c r="V11" s="25"/>
      <c r="W11" s="25"/>
      <c r="X11" s="25"/>
      <c r="Y11" s="25"/>
      <c r="Z11" s="25"/>
      <c r="AA11" s="25"/>
    </row>
    <row r="12" spans="1:27" ht="15" customHeight="1" x14ac:dyDescent="0.2">
      <c r="A12" s="20" t="s">
        <v>80</v>
      </c>
      <c r="B12" s="405">
        <v>9</v>
      </c>
      <c r="C12" s="405">
        <v>9</v>
      </c>
      <c r="D12" s="405">
        <v>9</v>
      </c>
      <c r="E12" s="406">
        <f t="shared" si="0"/>
        <v>0</v>
      </c>
      <c r="F12" s="406">
        <v>0</v>
      </c>
      <c r="G12" s="501">
        <v>11.111000000000001</v>
      </c>
      <c r="H12" s="406">
        <f>(IF($B12=0,0,W12/$B12))*100</f>
        <v>0</v>
      </c>
      <c r="I12" s="406">
        <v>66.667000000000002</v>
      </c>
      <c r="J12" s="406">
        <v>44.444000000000003</v>
      </c>
      <c r="K12" s="406">
        <f t="shared" si="1"/>
        <v>0</v>
      </c>
      <c r="L12" s="406">
        <v>22.222000000000001</v>
      </c>
      <c r="M12" s="406">
        <v>33.332999999999998</v>
      </c>
      <c r="N12" s="406">
        <f t="shared" si="2"/>
        <v>0</v>
      </c>
      <c r="O12" s="406">
        <v>11.111000000000001</v>
      </c>
      <c r="P12" s="406">
        <v>11.111000000000001</v>
      </c>
      <c r="Q12" s="406">
        <f t="shared" si="3"/>
        <v>0</v>
      </c>
      <c r="R12" s="406">
        <v>0</v>
      </c>
      <c r="S12" s="406">
        <v>0</v>
      </c>
      <c r="T12" s="25"/>
      <c r="U12" s="25"/>
      <c r="V12" s="25"/>
      <c r="W12" s="25"/>
      <c r="X12" s="25"/>
      <c r="Y12" s="25"/>
      <c r="Z12" s="25"/>
      <c r="AA12" s="25"/>
    </row>
    <row r="13" spans="1:27" ht="15" customHeight="1" x14ac:dyDescent="0.2">
      <c r="A13" s="20" t="s">
        <v>123</v>
      </c>
      <c r="B13" s="405">
        <v>13</v>
      </c>
      <c r="C13" s="405">
        <v>13</v>
      </c>
      <c r="D13" s="405">
        <v>13</v>
      </c>
      <c r="E13" s="406">
        <f t="shared" si="0"/>
        <v>0</v>
      </c>
      <c r="F13" s="406">
        <v>7.6920000000000002</v>
      </c>
      <c r="G13" s="406">
        <v>7.6920000000000002</v>
      </c>
      <c r="H13" s="406">
        <f>(IF($B13=0,0,W13/$B13))*100</f>
        <v>0</v>
      </c>
      <c r="I13" s="406">
        <v>61.537999999999997</v>
      </c>
      <c r="J13" s="406">
        <v>61.537999999999997</v>
      </c>
      <c r="K13" s="406">
        <f t="shared" si="1"/>
        <v>0</v>
      </c>
      <c r="L13" s="406">
        <v>30.768999999999998</v>
      </c>
      <c r="M13" s="406">
        <v>30.768999999999998</v>
      </c>
      <c r="N13" s="406">
        <f t="shared" si="2"/>
        <v>0</v>
      </c>
      <c r="O13" s="406">
        <v>0</v>
      </c>
      <c r="P13" s="406">
        <v>0</v>
      </c>
      <c r="Q13" s="406">
        <f t="shared" si="3"/>
        <v>0</v>
      </c>
      <c r="R13" s="406">
        <v>0</v>
      </c>
      <c r="S13" s="406">
        <v>0</v>
      </c>
      <c r="T13" s="25"/>
      <c r="U13" s="25"/>
      <c r="V13" s="25"/>
      <c r="W13" s="25"/>
      <c r="X13" s="25"/>
      <c r="Y13" s="25"/>
      <c r="Z13" s="25"/>
      <c r="AA13" s="25"/>
    </row>
    <row r="14" spans="1:27" ht="15" customHeight="1" x14ac:dyDescent="0.2">
      <c r="A14" s="20" t="s">
        <v>81</v>
      </c>
      <c r="B14" s="405">
        <v>11</v>
      </c>
      <c r="C14" s="405">
        <v>10</v>
      </c>
      <c r="D14" s="405">
        <v>11</v>
      </c>
      <c r="E14" s="406">
        <f t="shared" si="0"/>
        <v>0</v>
      </c>
      <c r="F14" s="406">
        <v>0</v>
      </c>
      <c r="G14" s="406">
        <v>9.0909999999999993</v>
      </c>
      <c r="H14" s="406">
        <v>72.7</v>
      </c>
      <c r="I14" s="406">
        <v>80</v>
      </c>
      <c r="J14" s="406">
        <v>72.727000000000004</v>
      </c>
      <c r="K14" s="406">
        <f t="shared" si="1"/>
        <v>0</v>
      </c>
      <c r="L14" s="406">
        <v>10</v>
      </c>
      <c r="M14" s="406">
        <v>9.0909999999999993</v>
      </c>
      <c r="N14" s="406">
        <f t="shared" si="2"/>
        <v>0</v>
      </c>
      <c r="O14" s="406">
        <v>0</v>
      </c>
      <c r="P14" s="406">
        <v>9.0909999999999993</v>
      </c>
      <c r="Q14" s="406">
        <f t="shared" si="3"/>
        <v>0</v>
      </c>
      <c r="R14" s="406">
        <v>10</v>
      </c>
      <c r="S14" s="406">
        <v>0</v>
      </c>
      <c r="T14" s="25"/>
      <c r="U14" s="25"/>
      <c r="V14" s="25"/>
      <c r="W14" s="25"/>
      <c r="X14" s="25"/>
      <c r="Y14" s="25"/>
      <c r="Z14" s="25"/>
      <c r="AA14" s="25"/>
    </row>
    <row r="15" spans="1:27" ht="15" customHeight="1" x14ac:dyDescent="0.2">
      <c r="A15" s="20" t="s">
        <v>124</v>
      </c>
      <c r="B15" s="405">
        <v>14</v>
      </c>
      <c r="C15" s="405">
        <v>15</v>
      </c>
      <c r="D15" s="405">
        <v>15</v>
      </c>
      <c r="E15" s="406">
        <f t="shared" si="0"/>
        <v>0</v>
      </c>
      <c r="F15" s="406">
        <v>0</v>
      </c>
      <c r="G15" s="406">
        <v>0</v>
      </c>
      <c r="H15" s="406">
        <f t="shared" ref="H15:H22" si="4">(IF($B15=0,0,W15/$B15))*100</f>
        <v>0</v>
      </c>
      <c r="I15" s="406">
        <v>60</v>
      </c>
      <c r="J15" s="406">
        <v>66.667000000000002</v>
      </c>
      <c r="K15" s="406">
        <f t="shared" si="1"/>
        <v>0</v>
      </c>
      <c r="L15" s="406">
        <v>26.667000000000002</v>
      </c>
      <c r="M15" s="406">
        <v>26.667000000000002</v>
      </c>
      <c r="N15" s="406">
        <f t="shared" si="2"/>
        <v>0</v>
      </c>
      <c r="O15" s="406">
        <v>13.333</v>
      </c>
      <c r="P15" s="406">
        <v>6.6669999999999998</v>
      </c>
      <c r="Q15" s="406">
        <f t="shared" si="3"/>
        <v>0</v>
      </c>
      <c r="R15" s="406">
        <v>0</v>
      </c>
      <c r="S15" s="406">
        <v>0</v>
      </c>
      <c r="T15" s="25"/>
      <c r="U15" s="25"/>
      <c r="V15" s="25"/>
      <c r="W15" s="25"/>
      <c r="X15" s="25"/>
      <c r="Y15" s="25"/>
      <c r="Z15" s="25"/>
      <c r="AA15" s="25"/>
    </row>
    <row r="16" spans="1:27" ht="15" customHeight="1" x14ac:dyDescent="0.2">
      <c r="A16" s="20" t="s">
        <v>82</v>
      </c>
      <c r="B16" s="405">
        <v>14</v>
      </c>
      <c r="C16" s="405">
        <v>14</v>
      </c>
      <c r="D16" s="405">
        <v>14</v>
      </c>
      <c r="E16" s="406">
        <f t="shared" si="0"/>
        <v>0</v>
      </c>
      <c r="F16" s="406">
        <v>7.1429999999999998</v>
      </c>
      <c r="G16" s="406">
        <v>7.1429999999999998</v>
      </c>
      <c r="H16" s="406">
        <f t="shared" si="4"/>
        <v>0</v>
      </c>
      <c r="I16" s="406">
        <v>14.286</v>
      </c>
      <c r="J16" s="406">
        <v>28.571000000000002</v>
      </c>
      <c r="K16" s="406">
        <f t="shared" si="1"/>
        <v>0</v>
      </c>
      <c r="L16" s="406">
        <v>42.856999999999999</v>
      </c>
      <c r="M16" s="406">
        <v>28.571000000000002</v>
      </c>
      <c r="N16" s="406">
        <f t="shared" si="2"/>
        <v>0</v>
      </c>
      <c r="O16" s="406">
        <v>28.571000000000002</v>
      </c>
      <c r="P16" s="406">
        <v>35.713999999999999</v>
      </c>
      <c r="Q16" s="406">
        <f t="shared" si="3"/>
        <v>0</v>
      </c>
      <c r="R16" s="406">
        <v>7.1429999999999998</v>
      </c>
      <c r="S16" s="406">
        <v>0</v>
      </c>
      <c r="T16" s="25"/>
      <c r="U16" s="25"/>
      <c r="V16" s="25"/>
      <c r="W16" s="25"/>
      <c r="X16" s="25"/>
      <c r="Y16" s="25"/>
      <c r="Z16" s="25"/>
      <c r="AA16" s="25"/>
    </row>
    <row r="17" spans="1:27" ht="15" customHeight="1" x14ac:dyDescent="0.2">
      <c r="A17" s="20" t="s">
        <v>83</v>
      </c>
      <c r="B17" s="405">
        <v>4</v>
      </c>
      <c r="C17" s="405">
        <v>5</v>
      </c>
      <c r="D17" s="405">
        <v>5</v>
      </c>
      <c r="E17" s="406">
        <f t="shared" si="0"/>
        <v>0</v>
      </c>
      <c r="F17" s="406">
        <v>20</v>
      </c>
      <c r="G17" s="406">
        <v>20</v>
      </c>
      <c r="H17" s="406">
        <f t="shared" si="4"/>
        <v>0</v>
      </c>
      <c r="I17" s="406">
        <v>0</v>
      </c>
      <c r="J17" s="406">
        <v>0</v>
      </c>
      <c r="K17" s="406">
        <f t="shared" si="1"/>
        <v>0</v>
      </c>
      <c r="L17" s="406">
        <v>20</v>
      </c>
      <c r="M17" s="406">
        <v>20</v>
      </c>
      <c r="N17" s="406">
        <f t="shared" si="2"/>
        <v>0</v>
      </c>
      <c r="O17" s="406">
        <v>40</v>
      </c>
      <c r="P17" s="406">
        <v>20</v>
      </c>
      <c r="Q17" s="406">
        <f t="shared" si="3"/>
        <v>0</v>
      </c>
      <c r="R17" s="406">
        <v>20</v>
      </c>
      <c r="S17" s="406">
        <v>40</v>
      </c>
      <c r="T17" s="25"/>
      <c r="U17" s="25"/>
      <c r="V17" s="25"/>
      <c r="W17" s="25"/>
      <c r="X17" s="25"/>
      <c r="Y17" s="25"/>
      <c r="Z17" s="25"/>
      <c r="AA17" s="25"/>
    </row>
    <row r="18" spans="1:27" ht="15" customHeight="1" x14ac:dyDescent="0.2">
      <c r="A18" s="20" t="s">
        <v>125</v>
      </c>
      <c r="B18" s="405">
        <v>20</v>
      </c>
      <c r="C18" s="405">
        <v>22</v>
      </c>
      <c r="D18" s="405">
        <v>23</v>
      </c>
      <c r="E18" s="406">
        <f t="shared" si="0"/>
        <v>0</v>
      </c>
      <c r="F18" s="406">
        <v>0</v>
      </c>
      <c r="G18" s="406">
        <v>8.6959999999999997</v>
      </c>
      <c r="H18" s="406">
        <f t="shared" si="4"/>
        <v>0</v>
      </c>
      <c r="I18" s="406">
        <v>95.454999999999998</v>
      </c>
      <c r="J18" s="406">
        <v>86.956999999999994</v>
      </c>
      <c r="K18" s="406">
        <f t="shared" si="1"/>
        <v>0</v>
      </c>
      <c r="L18" s="406">
        <v>0</v>
      </c>
      <c r="M18" s="406">
        <v>0</v>
      </c>
      <c r="N18" s="406">
        <f t="shared" si="2"/>
        <v>0</v>
      </c>
      <c r="O18" s="406">
        <v>4.5449999999999999</v>
      </c>
      <c r="P18" s="406">
        <v>4.3479999999999999</v>
      </c>
      <c r="Q18" s="406">
        <f t="shared" si="3"/>
        <v>0</v>
      </c>
      <c r="R18" s="406">
        <v>0</v>
      </c>
      <c r="S18" s="406">
        <v>0</v>
      </c>
      <c r="T18" s="25"/>
      <c r="U18" s="25"/>
      <c r="V18" s="25"/>
      <c r="W18" s="25"/>
      <c r="X18" s="25"/>
      <c r="Y18" s="25"/>
      <c r="Z18" s="25"/>
      <c r="AA18" s="25"/>
    </row>
    <row r="19" spans="1:27" ht="20.100000000000001" customHeight="1" x14ac:dyDescent="0.2">
      <c r="A19" s="21" t="s">
        <v>84</v>
      </c>
      <c r="B19" s="502">
        <f>SUM(B20:B22)</f>
        <v>19</v>
      </c>
      <c r="C19" s="502">
        <v>20</v>
      </c>
      <c r="D19" s="502">
        <v>22</v>
      </c>
      <c r="E19" s="250">
        <f t="shared" si="0"/>
        <v>0</v>
      </c>
      <c r="F19" s="446">
        <v>5</v>
      </c>
      <c r="G19" s="446">
        <v>9.0909999999999993</v>
      </c>
      <c r="H19" s="250">
        <f t="shared" si="4"/>
        <v>0</v>
      </c>
      <c r="I19" s="446">
        <v>40</v>
      </c>
      <c r="J19" s="446">
        <v>36.363999999999997</v>
      </c>
      <c r="K19" s="250">
        <f t="shared" si="1"/>
        <v>0</v>
      </c>
      <c r="L19" s="446">
        <v>25</v>
      </c>
      <c r="M19" s="446">
        <v>22.727</v>
      </c>
      <c r="N19" s="250">
        <v>5.3</v>
      </c>
      <c r="O19" s="446">
        <v>10</v>
      </c>
      <c r="P19" s="446">
        <v>18.181999999999999</v>
      </c>
      <c r="Q19" s="250">
        <v>21.1</v>
      </c>
      <c r="R19" s="446">
        <v>20</v>
      </c>
      <c r="S19" s="446">
        <v>13.635999999999999</v>
      </c>
      <c r="T19" s="25"/>
      <c r="U19" s="25"/>
      <c r="V19" s="25"/>
      <c r="W19" s="25"/>
      <c r="X19" s="25"/>
      <c r="Y19" s="25"/>
      <c r="Z19" s="25"/>
      <c r="AA19" s="25"/>
    </row>
    <row r="20" spans="1:27" ht="15" customHeight="1" x14ac:dyDescent="0.2">
      <c r="A20" s="20" t="s">
        <v>126</v>
      </c>
      <c r="B20" s="405">
        <v>9</v>
      </c>
      <c r="C20" s="405">
        <v>10</v>
      </c>
      <c r="D20" s="405">
        <v>11</v>
      </c>
      <c r="E20" s="406">
        <f t="shared" si="0"/>
        <v>0</v>
      </c>
      <c r="F20" s="406">
        <v>10</v>
      </c>
      <c r="G20" s="406">
        <v>9.0909999999999993</v>
      </c>
      <c r="H20" s="406">
        <f t="shared" si="4"/>
        <v>0</v>
      </c>
      <c r="I20" s="406">
        <v>0</v>
      </c>
      <c r="J20" s="406">
        <v>0</v>
      </c>
      <c r="K20" s="406">
        <f t="shared" si="1"/>
        <v>0</v>
      </c>
      <c r="L20" s="406">
        <v>40</v>
      </c>
      <c r="M20" s="406">
        <v>36.363999999999997</v>
      </c>
      <c r="N20" s="406">
        <f>(IF($B20=0,0,AC20/$B20))*100</f>
        <v>0</v>
      </c>
      <c r="O20" s="406">
        <v>10</v>
      </c>
      <c r="P20" s="406">
        <v>27.273</v>
      </c>
      <c r="Q20" s="406">
        <f>(IF($B20=0,0,AF20/$B20))*100</f>
        <v>0</v>
      </c>
      <c r="R20" s="406">
        <v>40</v>
      </c>
      <c r="S20" s="406">
        <v>27.273</v>
      </c>
      <c r="T20" s="25"/>
      <c r="U20" s="25"/>
      <c r="V20" s="25"/>
      <c r="W20" s="25"/>
      <c r="X20" s="25"/>
      <c r="Y20" s="25"/>
      <c r="Z20" s="25"/>
      <c r="AA20" s="25"/>
    </row>
    <row r="21" spans="1:27" ht="15" customHeight="1" x14ac:dyDescent="0.2">
      <c r="A21" s="20" t="s">
        <v>85</v>
      </c>
      <c r="B21" s="405">
        <v>2</v>
      </c>
      <c r="C21" s="405">
        <v>2</v>
      </c>
      <c r="D21" s="405">
        <v>2</v>
      </c>
      <c r="E21" s="406">
        <f t="shared" si="0"/>
        <v>0</v>
      </c>
      <c r="F21" s="406">
        <v>0</v>
      </c>
      <c r="G21" s="406">
        <v>0</v>
      </c>
      <c r="H21" s="406">
        <f t="shared" si="4"/>
        <v>0</v>
      </c>
      <c r="I21" s="406">
        <v>50</v>
      </c>
      <c r="J21" s="406">
        <v>50</v>
      </c>
      <c r="K21" s="406">
        <f t="shared" si="1"/>
        <v>0</v>
      </c>
      <c r="L21" s="406">
        <v>0</v>
      </c>
      <c r="M21" s="406">
        <v>0</v>
      </c>
      <c r="N21" s="406">
        <v>50</v>
      </c>
      <c r="O21" s="406">
        <v>50</v>
      </c>
      <c r="P21" s="406">
        <v>50</v>
      </c>
      <c r="Q21" s="406">
        <f>(IF($B21=0,0,AF21/$B21))*100</f>
        <v>0</v>
      </c>
      <c r="R21" s="406">
        <v>0</v>
      </c>
      <c r="S21" s="406">
        <v>0</v>
      </c>
      <c r="T21" s="25"/>
      <c r="U21" s="25"/>
      <c r="V21" s="25"/>
      <c r="W21" s="25"/>
      <c r="X21" s="25"/>
      <c r="Y21" s="25"/>
      <c r="Z21" s="25"/>
      <c r="AA21" s="25"/>
    </row>
    <row r="22" spans="1:27" ht="15" customHeight="1" x14ac:dyDescent="0.2">
      <c r="A22" s="20" t="s">
        <v>127</v>
      </c>
      <c r="B22" s="405">
        <v>8</v>
      </c>
      <c r="C22" s="405">
        <v>8</v>
      </c>
      <c r="D22" s="405">
        <v>9</v>
      </c>
      <c r="E22" s="406">
        <f t="shared" si="0"/>
        <v>0</v>
      </c>
      <c r="F22" s="406">
        <v>0</v>
      </c>
      <c r="G22" s="406">
        <v>11.111000000000001</v>
      </c>
      <c r="H22" s="406">
        <f t="shared" si="4"/>
        <v>0</v>
      </c>
      <c r="I22" s="406">
        <v>87.5</v>
      </c>
      <c r="J22" s="406">
        <v>77.778000000000006</v>
      </c>
      <c r="K22" s="406">
        <f t="shared" si="1"/>
        <v>0</v>
      </c>
      <c r="L22" s="406">
        <v>12.5</v>
      </c>
      <c r="M22" s="406">
        <v>11.111000000000001</v>
      </c>
      <c r="N22" s="406">
        <f>(IF($B22=0,0,AC22/$B22))*100</f>
        <v>0</v>
      </c>
      <c r="O22" s="406">
        <v>0</v>
      </c>
      <c r="P22" s="406">
        <v>0</v>
      </c>
      <c r="Q22" s="406">
        <f>(IF($B22=0,0,AF22/$B22))*100</f>
        <v>0</v>
      </c>
      <c r="R22" s="406">
        <v>0</v>
      </c>
      <c r="S22" s="406">
        <v>0</v>
      </c>
      <c r="T22" s="25"/>
      <c r="U22" s="25"/>
      <c r="V22" s="25"/>
      <c r="W22" s="25"/>
      <c r="X22" s="25"/>
      <c r="Y22" s="25"/>
      <c r="Z22" s="25"/>
      <c r="AA22" s="25"/>
    </row>
    <row r="23" spans="1:27" ht="20.100000000000001" customHeight="1" x14ac:dyDescent="0.2">
      <c r="A23" s="22" t="s">
        <v>128</v>
      </c>
      <c r="B23" s="408">
        <f>B19+B8</f>
        <v>142</v>
      </c>
      <c r="C23" s="408">
        <v>146</v>
      </c>
      <c r="D23" s="408">
        <v>149</v>
      </c>
      <c r="E23" s="503">
        <f t="shared" si="0"/>
        <v>0</v>
      </c>
      <c r="F23" s="384">
        <v>4.7949999999999999</v>
      </c>
      <c r="G23" s="384">
        <v>10.1</v>
      </c>
      <c r="H23" s="503">
        <v>54.2</v>
      </c>
      <c r="I23" s="384">
        <v>55.478999999999999</v>
      </c>
      <c r="J23" s="384">
        <v>51</v>
      </c>
      <c r="K23" s="503">
        <f t="shared" si="1"/>
        <v>0</v>
      </c>
      <c r="L23" s="384">
        <v>20.547999999999998</v>
      </c>
      <c r="M23" s="384">
        <v>20.8</v>
      </c>
      <c r="N23" s="503">
        <v>11.3</v>
      </c>
      <c r="O23" s="384">
        <v>11.644</v>
      </c>
      <c r="P23" s="384">
        <v>12.1</v>
      </c>
      <c r="Q23" s="503">
        <v>8.4</v>
      </c>
      <c r="R23" s="384">
        <v>7.5339999999999998</v>
      </c>
      <c r="S23" s="384">
        <v>6</v>
      </c>
      <c r="T23" s="25"/>
      <c r="U23" s="25"/>
      <c r="V23" s="25"/>
      <c r="W23" s="25"/>
      <c r="X23" s="25"/>
      <c r="Y23" s="25"/>
      <c r="Z23" s="25"/>
      <c r="AA23" s="25"/>
    </row>
    <row r="24" spans="1:27" ht="20.100000000000001" customHeight="1" x14ac:dyDescent="0.2">
      <c r="A24" s="23" t="s">
        <v>88</v>
      </c>
      <c r="B24" s="504"/>
      <c r="C24" s="504"/>
      <c r="D24" s="504"/>
      <c r="E24" s="500"/>
      <c r="F24" s="505"/>
      <c r="G24" s="505"/>
      <c r="H24" s="500"/>
      <c r="I24" s="505"/>
      <c r="J24" s="505"/>
      <c r="K24" s="500"/>
      <c r="L24" s="505"/>
      <c r="M24" s="505"/>
      <c r="N24" s="500"/>
      <c r="O24" s="505"/>
      <c r="P24" s="505"/>
      <c r="Q24" s="500"/>
      <c r="R24" s="505"/>
      <c r="S24" s="505"/>
      <c r="T24" s="35"/>
      <c r="U24" s="35"/>
      <c r="V24" s="35"/>
      <c r="W24" s="35"/>
      <c r="X24" s="35"/>
      <c r="Y24" s="35"/>
      <c r="Z24" s="35"/>
      <c r="AA24" s="35"/>
    </row>
    <row r="25" spans="1:27" ht="15" customHeight="1" x14ac:dyDescent="0.2">
      <c r="A25" s="20" t="s">
        <v>129</v>
      </c>
      <c r="B25" s="405">
        <v>35</v>
      </c>
      <c r="C25" s="405">
        <v>35</v>
      </c>
      <c r="D25" s="405">
        <v>35</v>
      </c>
      <c r="E25" s="406">
        <f>(IF($B25=0,0,T25/$B25))*100</f>
        <v>0</v>
      </c>
      <c r="F25" s="406">
        <v>0</v>
      </c>
      <c r="G25" s="406">
        <v>0</v>
      </c>
      <c r="H25" s="406">
        <f>(IF($B25=0,0,W25/$B25))*100</f>
        <v>0</v>
      </c>
      <c r="I25" s="406">
        <v>8.5709999999999997</v>
      </c>
      <c r="J25" s="406">
        <v>8.5709999999999997</v>
      </c>
      <c r="K25" s="406">
        <f>(IF($B25=0,0,Z25/$B25))*100</f>
        <v>0</v>
      </c>
      <c r="L25" s="406">
        <v>37.143000000000001</v>
      </c>
      <c r="M25" s="406">
        <v>42.856999999999999</v>
      </c>
      <c r="N25" s="406">
        <v>31.4</v>
      </c>
      <c r="O25" s="406">
        <v>28.571000000000002</v>
      </c>
      <c r="P25" s="406">
        <v>22.856999999999999</v>
      </c>
      <c r="Q25" s="406">
        <v>31.4</v>
      </c>
      <c r="R25" s="406">
        <v>25.713999999999999</v>
      </c>
      <c r="S25" s="406">
        <v>25.713999999999999</v>
      </c>
      <c r="T25" s="35"/>
      <c r="U25" s="35"/>
      <c r="V25" s="35"/>
      <c r="W25" s="35"/>
      <c r="X25" s="35"/>
      <c r="Y25" s="35"/>
      <c r="Z25" s="35"/>
      <c r="AA25" s="35"/>
    </row>
    <row r="26" spans="1:27" ht="15" customHeight="1" x14ac:dyDescent="0.2">
      <c r="A26" s="20" t="s">
        <v>130</v>
      </c>
      <c r="B26" s="464"/>
      <c r="C26" s="464"/>
      <c r="D26" s="464"/>
      <c r="E26" s="250"/>
      <c r="F26" s="446"/>
      <c r="G26" s="446"/>
      <c r="H26" s="250"/>
      <c r="I26" s="506"/>
      <c r="J26" s="506"/>
      <c r="K26" s="250"/>
      <c r="L26" s="506"/>
      <c r="M26" s="506"/>
      <c r="N26" s="250"/>
      <c r="O26" s="506"/>
      <c r="P26" s="506"/>
      <c r="Q26" s="250"/>
      <c r="R26" s="506"/>
      <c r="S26" s="506"/>
      <c r="T26" s="35"/>
      <c r="U26" s="35"/>
      <c r="V26" s="35"/>
      <c r="W26" s="35"/>
      <c r="X26" s="35"/>
      <c r="Y26" s="35"/>
      <c r="Z26" s="35"/>
      <c r="AA26" s="35"/>
    </row>
    <row r="27" spans="1:27" ht="15" customHeight="1" x14ac:dyDescent="0.2">
      <c r="A27" s="24" t="s">
        <v>381</v>
      </c>
      <c r="B27" s="507">
        <v>24</v>
      </c>
      <c r="C27" s="507">
        <v>21</v>
      </c>
      <c r="D27" s="507">
        <v>25</v>
      </c>
      <c r="E27" s="406">
        <f>(IF($B27=0,0,T27/$B27))*100</f>
        <v>0</v>
      </c>
      <c r="F27" s="406">
        <v>4.8</v>
      </c>
      <c r="G27" s="406">
        <v>16</v>
      </c>
      <c r="H27" s="406">
        <f>(IF($B27=0,0,W27/$B27))*100</f>
        <v>0</v>
      </c>
      <c r="I27" s="406">
        <v>56.9</v>
      </c>
      <c r="J27" s="406">
        <v>55.3</v>
      </c>
      <c r="K27" s="406">
        <f>(IF($B27=0,0,Z27/$B27))*100</f>
        <v>0</v>
      </c>
      <c r="L27" s="406">
        <v>23.8</v>
      </c>
      <c r="M27" s="406">
        <v>11.8</v>
      </c>
      <c r="N27" s="406">
        <f>(IF($B27=0,0,AC27/$B27))*100</f>
        <v>0</v>
      </c>
      <c r="O27" s="406">
        <v>9.5</v>
      </c>
      <c r="P27" s="406">
        <v>16.8</v>
      </c>
      <c r="Q27" s="406">
        <f>(IF($B27=0,0,AF27/$B27))*100</f>
        <v>0</v>
      </c>
      <c r="R27" s="406">
        <v>4.9000000000000004</v>
      </c>
      <c r="S27" s="406">
        <f>IF($D27=0,0,AH27/$D27)</f>
        <v>0</v>
      </c>
      <c r="T27" s="35"/>
      <c r="U27" s="35"/>
      <c r="V27" s="35"/>
      <c r="W27" s="35"/>
      <c r="X27" s="35"/>
      <c r="Y27" s="35"/>
      <c r="Z27" s="35"/>
      <c r="AA27" s="35"/>
    </row>
    <row r="28" spans="1:27" ht="15" customHeight="1" x14ac:dyDescent="0.2">
      <c r="A28" s="24" t="s">
        <v>382</v>
      </c>
      <c r="B28" s="507">
        <v>83</v>
      </c>
      <c r="C28" s="507">
        <v>90</v>
      </c>
      <c r="D28" s="507">
        <v>89</v>
      </c>
      <c r="E28" s="406">
        <f>(IF($B28=0,0,T28/$B28))*100</f>
        <v>0</v>
      </c>
      <c r="F28" s="406">
        <v>7</v>
      </c>
      <c r="G28" s="406">
        <v>12.5</v>
      </c>
      <c r="H28" s="406">
        <v>74.7</v>
      </c>
      <c r="I28" s="406">
        <v>72.400000000000006</v>
      </c>
      <c r="J28" s="406">
        <v>65.8</v>
      </c>
      <c r="K28" s="406">
        <f>(IF($B28=0,0,Z28/$B28))*100</f>
        <v>0</v>
      </c>
      <c r="L28" s="406">
        <v>13.7</v>
      </c>
      <c r="M28" s="406">
        <v>14.8</v>
      </c>
      <c r="N28" s="406">
        <f>(IF($B28=0,0,AC28/$B28))*100</f>
        <v>0</v>
      </c>
      <c r="O28" s="406">
        <v>5.7</v>
      </c>
      <c r="P28" s="406">
        <v>6.8</v>
      </c>
      <c r="Q28" s="406">
        <f>(IF($B28=0,0,AF28/$B28))*100</f>
        <v>0</v>
      </c>
      <c r="R28" s="406">
        <v>1.1000000000000001</v>
      </c>
      <c r="S28" s="406">
        <f>IF($D28=0,0,AH28/$D28)</f>
        <v>0</v>
      </c>
      <c r="T28" s="35"/>
      <c r="U28" s="35"/>
      <c r="V28" s="35"/>
      <c r="W28" s="35"/>
      <c r="X28" s="35"/>
      <c r="Y28" s="35"/>
      <c r="Z28" s="35"/>
      <c r="AA28" s="35"/>
    </row>
    <row r="29" spans="1:27" ht="20.100000000000001" customHeight="1" x14ac:dyDescent="0.2">
      <c r="A29" s="22" t="s">
        <v>128</v>
      </c>
      <c r="B29" s="408">
        <v>142</v>
      </c>
      <c r="C29" s="408">
        <v>146</v>
      </c>
      <c r="D29" s="408">
        <v>149</v>
      </c>
      <c r="E29" s="250">
        <v>4.9000000000000004</v>
      </c>
      <c r="F29" s="446">
        <v>4.8</v>
      </c>
      <c r="G29" s="446">
        <v>10.1</v>
      </c>
      <c r="H29" s="250">
        <v>54.2</v>
      </c>
      <c r="I29" s="446">
        <v>55.5</v>
      </c>
      <c r="J29" s="446">
        <v>51</v>
      </c>
      <c r="K29" s="250">
        <v>21.1</v>
      </c>
      <c r="L29" s="446">
        <v>20.5</v>
      </c>
      <c r="M29" s="446">
        <v>20.8</v>
      </c>
      <c r="N29" s="250">
        <v>11.3</v>
      </c>
      <c r="O29" s="446">
        <v>11.6</v>
      </c>
      <c r="P29" s="446">
        <v>12.1</v>
      </c>
      <c r="Q29" s="250">
        <v>8.4</v>
      </c>
      <c r="R29" s="446">
        <v>7.5</v>
      </c>
      <c r="S29" s="446">
        <v>6</v>
      </c>
      <c r="T29" s="4"/>
      <c r="U29" s="4"/>
      <c r="V29" s="4"/>
      <c r="W29" s="4"/>
      <c r="X29" s="4"/>
      <c r="Y29" s="4"/>
      <c r="Z29" s="4"/>
      <c r="AA29" s="4"/>
    </row>
    <row r="30" spans="1:27" x14ac:dyDescent="0.2">
      <c r="A30" s="1" t="s">
        <v>185</v>
      </c>
      <c r="B30" s="32"/>
      <c r="C30" s="32"/>
      <c r="D30" s="32"/>
      <c r="E30" s="1"/>
      <c r="F30" s="25"/>
      <c r="G30" s="6"/>
      <c r="H30" s="6"/>
      <c r="I30" s="6"/>
      <c r="J30" s="6"/>
      <c r="K30" s="6"/>
      <c r="L30" s="6"/>
      <c r="M30" s="1"/>
      <c r="N30" s="1"/>
      <c r="O30" s="25"/>
      <c r="P30" s="25"/>
      <c r="Q30" s="1"/>
      <c r="R30" s="1"/>
      <c r="S30" s="1"/>
    </row>
    <row r="31" spans="1:27" x14ac:dyDescent="0.2">
      <c r="A31" s="32"/>
      <c r="B31" s="32"/>
      <c r="C31" s="32"/>
      <c r="D31" s="32"/>
      <c r="F31" s="166"/>
      <c r="J31" s="166"/>
      <c r="L31" s="166"/>
      <c r="M31" s="8"/>
      <c r="O31" s="1"/>
      <c r="Q31" s="1"/>
      <c r="R31" s="166"/>
      <c r="S31" s="1"/>
    </row>
    <row r="32" spans="1:27" x14ac:dyDescent="0.2">
      <c r="A32" s="7"/>
      <c r="B32" s="7"/>
      <c r="C32" s="7"/>
      <c r="D32" s="7"/>
      <c r="E32" s="7"/>
      <c r="F32" s="7"/>
      <c r="G32" s="7"/>
      <c r="H32" s="7"/>
      <c r="I32" s="7"/>
      <c r="J32" s="7"/>
      <c r="K32" s="7"/>
      <c r="L32" s="7"/>
      <c r="M32" s="7"/>
      <c r="N32" s="7"/>
      <c r="O32" s="7"/>
      <c r="P32" s="7"/>
      <c r="Q32" s="7"/>
      <c r="R32" s="7"/>
      <c r="S32" s="7"/>
    </row>
    <row r="33" spans="1:19" x14ac:dyDescent="0.2">
      <c r="A33" s="7"/>
      <c r="B33" s="7"/>
      <c r="C33" s="7"/>
      <c r="D33" s="7"/>
      <c r="E33" s="7"/>
      <c r="F33" s="7"/>
      <c r="G33" s="7"/>
      <c r="H33" s="7"/>
      <c r="I33" s="7"/>
      <c r="J33" s="7"/>
      <c r="K33" s="7"/>
      <c r="L33" s="7"/>
      <c r="M33" s="7"/>
      <c r="N33" s="7"/>
      <c r="O33" s="7"/>
      <c r="P33" s="7"/>
      <c r="Q33" s="7"/>
      <c r="R33" s="7"/>
      <c r="S33" s="7"/>
    </row>
    <row r="34" spans="1:19" x14ac:dyDescent="0.2">
      <c r="A34" s="7"/>
      <c r="B34" s="7"/>
      <c r="C34" s="7"/>
      <c r="D34" s="7"/>
      <c r="E34" s="7"/>
      <c r="F34" s="7"/>
      <c r="G34" s="7"/>
      <c r="H34" s="7"/>
      <c r="I34" s="7"/>
      <c r="J34" s="7"/>
      <c r="K34" s="7"/>
      <c r="L34" s="7"/>
      <c r="M34" s="7"/>
      <c r="N34" s="7"/>
      <c r="O34" s="7"/>
      <c r="P34" s="7"/>
      <c r="Q34" s="7"/>
      <c r="R34" s="7"/>
      <c r="S34" s="7"/>
    </row>
    <row r="35" spans="1:19" x14ac:dyDescent="0.2">
      <c r="A35" s="7"/>
      <c r="B35" s="7"/>
      <c r="C35" s="7"/>
      <c r="D35" s="7"/>
      <c r="F35" s="165"/>
    </row>
  </sheetData>
  <mergeCells count="13">
    <mergeCell ref="B5:D6"/>
    <mergeCell ref="E5:G5"/>
    <mergeCell ref="H5:J5"/>
    <mergeCell ref="K5:M5"/>
    <mergeCell ref="N5:P5"/>
    <mergeCell ref="Q6:S6"/>
    <mergeCell ref="E6:G6"/>
    <mergeCell ref="AB1:IV1048576"/>
    <mergeCell ref="H6:J6"/>
    <mergeCell ref="Q5:S5"/>
    <mergeCell ref="K6:M6"/>
    <mergeCell ref="N6:P6"/>
    <mergeCell ref="R3:S3"/>
  </mergeCells>
  <phoneticPr fontId="0" type="noConversion"/>
  <printOptions horizontalCentered="1" verticalCentered="1"/>
  <pageMargins left="0" right="0" top="0.78740157480314965" bottom="0.78740157480314965" header="0.39370078740157483" footer="0"/>
  <pageSetup paperSize="9" scale="85" orientation="landscape" horizontalDpi="120" verticalDpi="120" r:id="rId1"/>
  <headerFooter alignWithMargins="0">
    <oddFooter>&amp;L&amp;"Myriad Pro,Semibold"&amp;8CNMV.&amp;"Myriad Pro,Normal" Informe Anual  de Gobierno Corporativo</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V35"/>
  <sheetViews>
    <sheetView showGridLines="0" zoomScaleNormal="100" workbookViewId="0"/>
  </sheetViews>
  <sheetFormatPr baseColWidth="10" defaultColWidth="11.5703125" defaultRowHeight="11.25" x14ac:dyDescent="0.2"/>
  <cols>
    <col min="1" max="1" width="37.7109375" style="5" customWidth="1"/>
    <col min="2" max="4" width="8.85546875" style="5" customWidth="1"/>
    <col min="5" max="13" width="8.85546875" style="37" customWidth="1"/>
    <col min="14" max="17" width="11.5703125" style="5" customWidth="1"/>
    <col min="18" max="16384" width="11.5703125" style="35"/>
  </cols>
  <sheetData>
    <row r="1" spans="1:22" ht="16.5" customHeight="1" x14ac:dyDescent="0.2"/>
    <row r="2" spans="1:22" s="332" customFormat="1" ht="18" customHeight="1" x14ac:dyDescent="0.2">
      <c r="A2" s="33"/>
      <c r="B2" s="33"/>
      <c r="C2" s="33"/>
      <c r="D2" s="33"/>
      <c r="E2" s="33"/>
      <c r="F2" s="33"/>
      <c r="G2" s="33"/>
      <c r="H2" s="33"/>
      <c r="I2" s="33"/>
      <c r="J2" s="33"/>
      <c r="K2" s="33"/>
      <c r="L2" s="33"/>
      <c r="M2" s="33"/>
      <c r="N2" s="38"/>
      <c r="O2" s="38"/>
      <c r="P2" s="38"/>
      <c r="Q2" s="38"/>
    </row>
    <row r="3" spans="1:22" s="332" customFormat="1" ht="22.5" customHeight="1" x14ac:dyDescent="0.2">
      <c r="A3" s="440" t="s">
        <v>360</v>
      </c>
      <c r="B3" s="440"/>
      <c r="C3" s="440"/>
      <c r="D3" s="440"/>
      <c r="E3" s="440"/>
      <c r="F3" s="440"/>
      <c r="G3" s="440"/>
      <c r="H3" s="337"/>
      <c r="I3" s="14"/>
      <c r="J3" s="14"/>
      <c r="K3" s="14"/>
      <c r="L3" s="572" t="s">
        <v>266</v>
      </c>
      <c r="M3" s="572"/>
      <c r="N3" s="38"/>
      <c r="O3" s="38"/>
      <c r="P3" s="38"/>
      <c r="Q3" s="38"/>
    </row>
    <row r="4" spans="1:22" ht="10.15" customHeight="1" x14ac:dyDescent="0.2">
      <c r="N4" s="38"/>
      <c r="O4" s="38"/>
      <c r="P4" s="38"/>
      <c r="Q4" s="38"/>
      <c r="R4" s="333"/>
      <c r="S4" s="333"/>
      <c r="T4" s="334"/>
      <c r="U4" s="334"/>
      <c r="V4" s="333"/>
    </row>
    <row r="5" spans="1:22" s="27" customFormat="1" ht="28.15" customHeight="1" x14ac:dyDescent="0.2">
      <c r="B5" s="534" t="s">
        <v>98</v>
      </c>
      <c r="C5" s="534"/>
      <c r="D5" s="534"/>
      <c r="E5" s="590" t="s">
        <v>99</v>
      </c>
      <c r="F5" s="590"/>
      <c r="G5" s="590"/>
      <c r="H5" s="588" t="s">
        <v>174</v>
      </c>
      <c r="I5" s="588"/>
      <c r="J5" s="588"/>
      <c r="K5" s="588" t="s">
        <v>110</v>
      </c>
      <c r="L5" s="588"/>
      <c r="M5" s="588"/>
      <c r="N5" s="38"/>
      <c r="O5" s="38"/>
      <c r="P5" s="38"/>
      <c r="Q5" s="38"/>
    </row>
    <row r="6" spans="1:22" s="162" customFormat="1" ht="18.600000000000001" customHeight="1" x14ac:dyDescent="0.2">
      <c r="A6" s="27"/>
      <c r="B6" s="533"/>
      <c r="C6" s="533"/>
      <c r="D6" s="533"/>
      <c r="E6" s="605" t="s">
        <v>169</v>
      </c>
      <c r="F6" s="605"/>
      <c r="G6" s="613"/>
      <c r="H6" s="605" t="s">
        <v>169</v>
      </c>
      <c r="I6" s="605"/>
      <c r="J6" s="613"/>
      <c r="K6" s="605" t="s">
        <v>169</v>
      </c>
      <c r="L6" s="605"/>
      <c r="M6" s="613"/>
      <c r="N6" s="38"/>
      <c r="O6" s="38"/>
      <c r="P6" s="38"/>
      <c r="Q6" s="38"/>
    </row>
    <row r="7" spans="1:22" s="27" customFormat="1" ht="22.5" customHeight="1" x14ac:dyDescent="0.2">
      <c r="B7" s="18">
        <v>2013</v>
      </c>
      <c r="C7" s="18">
        <v>2012</v>
      </c>
      <c r="D7" s="18">
        <v>2011</v>
      </c>
      <c r="E7" s="18">
        <v>2013</v>
      </c>
      <c r="F7" s="18">
        <v>2012</v>
      </c>
      <c r="G7" s="18">
        <v>2011</v>
      </c>
      <c r="H7" s="18">
        <v>2013</v>
      </c>
      <c r="I7" s="18">
        <v>2012</v>
      </c>
      <c r="J7" s="18">
        <v>2011</v>
      </c>
      <c r="K7" s="18">
        <v>2013</v>
      </c>
      <c r="L7" s="18">
        <v>2012</v>
      </c>
      <c r="M7" s="18">
        <v>2011</v>
      </c>
      <c r="N7" s="38"/>
      <c r="O7" s="38"/>
      <c r="P7" s="38"/>
      <c r="Q7" s="38"/>
    </row>
    <row r="8" spans="1:22" s="44" customFormat="1" ht="20.100000000000001" customHeight="1" x14ac:dyDescent="0.2">
      <c r="A8" s="19" t="s">
        <v>78</v>
      </c>
      <c r="B8" s="320">
        <v>123</v>
      </c>
      <c r="C8" s="320">
        <v>126</v>
      </c>
      <c r="D8" s="320">
        <v>127</v>
      </c>
      <c r="E8" s="96">
        <v>60.975609756097562</v>
      </c>
      <c r="F8" s="96">
        <v>65.078999999999994</v>
      </c>
      <c r="G8" s="96">
        <v>60.1</v>
      </c>
      <c r="H8" s="96">
        <v>37.4</v>
      </c>
      <c r="I8" s="96">
        <v>31.745999999999999</v>
      </c>
      <c r="J8" s="96">
        <v>36</v>
      </c>
      <c r="K8" s="96">
        <v>1.6260162601626018</v>
      </c>
      <c r="L8" s="96">
        <v>3.1749999999999998</v>
      </c>
      <c r="M8" s="96">
        <v>3.9060000000000001</v>
      </c>
      <c r="N8" s="171"/>
      <c r="O8" s="38"/>
      <c r="P8" s="38"/>
      <c r="Q8" s="38"/>
    </row>
    <row r="9" spans="1:22" ht="15" customHeight="1" x14ac:dyDescent="0.2">
      <c r="A9" s="20" t="s">
        <v>79</v>
      </c>
      <c r="B9" s="63">
        <v>12</v>
      </c>
      <c r="C9" s="63">
        <v>12</v>
      </c>
      <c r="D9" s="63">
        <v>11</v>
      </c>
      <c r="E9" s="64">
        <v>66.666666666666657</v>
      </c>
      <c r="F9" s="64">
        <v>66.667000000000002</v>
      </c>
      <c r="G9" s="64">
        <v>63.6</v>
      </c>
      <c r="H9" s="64">
        <v>33.333333333333329</v>
      </c>
      <c r="I9" s="64">
        <v>25</v>
      </c>
      <c r="J9" s="64">
        <v>27.3</v>
      </c>
      <c r="K9" s="64">
        <v>0</v>
      </c>
      <c r="L9" s="64">
        <v>8.3330000000000002</v>
      </c>
      <c r="M9" s="64">
        <v>9.1</v>
      </c>
      <c r="N9" s="171"/>
      <c r="O9" s="38"/>
      <c r="P9" s="38"/>
      <c r="Q9" s="38"/>
    </row>
    <row r="10" spans="1:22" ht="15" customHeight="1" x14ac:dyDescent="0.2">
      <c r="A10" s="20" t="s">
        <v>121</v>
      </c>
      <c r="B10" s="63">
        <v>14</v>
      </c>
      <c r="C10" s="63">
        <v>14</v>
      </c>
      <c r="D10" s="63">
        <v>14</v>
      </c>
      <c r="E10" s="64">
        <v>35.714285714285715</v>
      </c>
      <c r="F10" s="64">
        <v>57.143000000000001</v>
      </c>
      <c r="G10" s="64">
        <v>50</v>
      </c>
      <c r="H10" s="64">
        <v>57.142857142857139</v>
      </c>
      <c r="I10" s="64">
        <v>35.713999999999999</v>
      </c>
      <c r="J10" s="64">
        <v>42.856999999999999</v>
      </c>
      <c r="K10" s="64">
        <v>7.1428571428571423</v>
      </c>
      <c r="L10" s="64">
        <v>7.1429999999999998</v>
      </c>
      <c r="M10" s="64">
        <v>7.1429999999999998</v>
      </c>
      <c r="N10" s="171"/>
      <c r="O10" s="38"/>
      <c r="P10" s="38"/>
      <c r="Q10" s="38"/>
    </row>
    <row r="11" spans="1:22" ht="15" customHeight="1" x14ac:dyDescent="0.2">
      <c r="A11" s="20" t="s">
        <v>122</v>
      </c>
      <c r="B11" s="63">
        <v>12</v>
      </c>
      <c r="C11" s="63">
        <v>12</v>
      </c>
      <c r="D11" s="63">
        <v>12</v>
      </c>
      <c r="E11" s="64">
        <v>58.333333333333336</v>
      </c>
      <c r="F11" s="64">
        <v>50</v>
      </c>
      <c r="G11" s="64">
        <v>41.667000000000002</v>
      </c>
      <c r="H11" s="64">
        <v>41.666666666666671</v>
      </c>
      <c r="I11" s="64">
        <v>50</v>
      </c>
      <c r="J11" s="64">
        <v>50</v>
      </c>
      <c r="K11" s="64">
        <v>0</v>
      </c>
      <c r="L11" s="64">
        <v>0</v>
      </c>
      <c r="M11" s="64">
        <v>8.3330000000000002</v>
      </c>
      <c r="N11" s="171"/>
      <c r="O11" s="38"/>
      <c r="P11" s="38"/>
      <c r="Q11" s="38"/>
    </row>
    <row r="12" spans="1:22" ht="15" customHeight="1" x14ac:dyDescent="0.2">
      <c r="A12" s="20" t="s">
        <v>80</v>
      </c>
      <c r="B12" s="63">
        <v>9</v>
      </c>
      <c r="C12" s="63">
        <v>9</v>
      </c>
      <c r="D12" s="63">
        <v>9</v>
      </c>
      <c r="E12" s="64">
        <v>55.555555555555557</v>
      </c>
      <c r="F12" s="64">
        <v>44.444000000000003</v>
      </c>
      <c r="G12" s="64">
        <v>66.667000000000002</v>
      </c>
      <c r="H12" s="64">
        <v>44.444444444444443</v>
      </c>
      <c r="I12" s="64">
        <v>55.555999999999997</v>
      </c>
      <c r="J12" s="64">
        <v>33.332999999999998</v>
      </c>
      <c r="K12" s="64">
        <v>0</v>
      </c>
      <c r="L12" s="64">
        <v>0</v>
      </c>
      <c r="M12" s="64">
        <v>0</v>
      </c>
      <c r="N12" s="171"/>
      <c r="O12" s="38"/>
      <c r="P12" s="38"/>
      <c r="Q12" s="38"/>
    </row>
    <row r="13" spans="1:22" ht="15" customHeight="1" x14ac:dyDescent="0.2">
      <c r="A13" s="20" t="s">
        <v>123</v>
      </c>
      <c r="B13" s="63">
        <v>13</v>
      </c>
      <c r="C13" s="63">
        <v>13</v>
      </c>
      <c r="D13" s="63">
        <v>13</v>
      </c>
      <c r="E13" s="64">
        <v>69.230769230769226</v>
      </c>
      <c r="F13" s="64">
        <v>61.537999999999997</v>
      </c>
      <c r="G13" s="64">
        <v>46.154000000000003</v>
      </c>
      <c r="H13" s="64">
        <v>23.076923076923077</v>
      </c>
      <c r="I13" s="64">
        <v>30.768999999999998</v>
      </c>
      <c r="J13" s="64">
        <v>46.154000000000003</v>
      </c>
      <c r="K13" s="64">
        <v>7.6923076923076925</v>
      </c>
      <c r="L13" s="64">
        <v>7.6920000000000002</v>
      </c>
      <c r="M13" s="64">
        <v>7.6920000000000002</v>
      </c>
      <c r="N13" s="171"/>
      <c r="O13" s="38"/>
      <c r="P13" s="38"/>
      <c r="Q13" s="38"/>
    </row>
    <row r="14" spans="1:22" ht="15" customHeight="1" x14ac:dyDescent="0.2">
      <c r="A14" s="20" t="s">
        <v>81</v>
      </c>
      <c r="B14" s="63">
        <v>11</v>
      </c>
      <c r="C14" s="63">
        <v>10</v>
      </c>
      <c r="D14" s="63">
        <v>11</v>
      </c>
      <c r="E14" s="64">
        <v>54.5</v>
      </c>
      <c r="F14" s="64">
        <v>70</v>
      </c>
      <c r="G14" s="64">
        <v>72.727000000000004</v>
      </c>
      <c r="H14" s="64">
        <v>45.454545454545453</v>
      </c>
      <c r="I14" s="64">
        <v>30</v>
      </c>
      <c r="J14" s="64">
        <v>27.273</v>
      </c>
      <c r="K14" s="64">
        <v>0</v>
      </c>
      <c r="L14" s="64">
        <v>0</v>
      </c>
      <c r="M14" s="64">
        <v>0</v>
      </c>
      <c r="N14" s="171"/>
      <c r="O14" s="38"/>
      <c r="P14" s="38"/>
      <c r="Q14" s="38"/>
    </row>
    <row r="15" spans="1:22" ht="15" customHeight="1" x14ac:dyDescent="0.2">
      <c r="A15" s="20" t="s">
        <v>124</v>
      </c>
      <c r="B15" s="63">
        <v>14</v>
      </c>
      <c r="C15" s="63">
        <v>15</v>
      </c>
      <c r="D15" s="63">
        <v>15</v>
      </c>
      <c r="E15" s="64">
        <v>71.428571428571431</v>
      </c>
      <c r="F15" s="64">
        <v>86.667000000000002</v>
      </c>
      <c r="G15" s="64">
        <v>73.332999999999998</v>
      </c>
      <c r="H15" s="64">
        <v>28.571428571428569</v>
      </c>
      <c r="I15" s="64">
        <v>13.333</v>
      </c>
      <c r="J15" s="64">
        <v>26.667000000000002</v>
      </c>
      <c r="K15" s="64">
        <v>0</v>
      </c>
      <c r="L15" s="64">
        <v>0</v>
      </c>
      <c r="M15" s="64">
        <v>0</v>
      </c>
      <c r="N15" s="171"/>
      <c r="O15" s="38"/>
      <c r="P15" s="38"/>
      <c r="Q15" s="38"/>
    </row>
    <row r="16" spans="1:22" ht="15" customHeight="1" x14ac:dyDescent="0.2">
      <c r="A16" s="20" t="s">
        <v>82</v>
      </c>
      <c r="B16" s="63">
        <v>14</v>
      </c>
      <c r="C16" s="63">
        <v>14</v>
      </c>
      <c r="D16" s="63">
        <v>14</v>
      </c>
      <c r="E16" s="64">
        <v>78.571428571428569</v>
      </c>
      <c r="F16" s="64">
        <v>78.570999999999998</v>
      </c>
      <c r="G16" s="64">
        <v>64.286000000000001</v>
      </c>
      <c r="H16" s="64">
        <v>21.428571428571427</v>
      </c>
      <c r="I16" s="64">
        <v>21.428999999999998</v>
      </c>
      <c r="J16" s="64">
        <v>35.713999999999999</v>
      </c>
      <c r="K16" s="64">
        <v>0</v>
      </c>
      <c r="L16" s="64">
        <v>0</v>
      </c>
      <c r="M16" s="64">
        <v>0</v>
      </c>
      <c r="N16" s="171"/>
      <c r="O16" s="38"/>
      <c r="P16" s="38"/>
      <c r="Q16" s="38"/>
    </row>
    <row r="17" spans="1:17" ht="15" customHeight="1" x14ac:dyDescent="0.2">
      <c r="A17" s="20" t="s">
        <v>83</v>
      </c>
      <c r="B17" s="63">
        <v>4</v>
      </c>
      <c r="C17" s="63">
        <v>5</v>
      </c>
      <c r="D17" s="63">
        <v>5</v>
      </c>
      <c r="E17" s="64">
        <v>25</v>
      </c>
      <c r="F17" s="64">
        <v>60</v>
      </c>
      <c r="G17" s="64">
        <v>60</v>
      </c>
      <c r="H17" s="64">
        <v>75</v>
      </c>
      <c r="I17" s="64">
        <v>40</v>
      </c>
      <c r="J17" s="64">
        <v>40</v>
      </c>
      <c r="K17" s="64">
        <v>0</v>
      </c>
      <c r="L17" s="64">
        <v>0</v>
      </c>
      <c r="M17" s="64">
        <v>0</v>
      </c>
      <c r="N17" s="171"/>
      <c r="O17" s="38"/>
      <c r="P17" s="38"/>
      <c r="Q17" s="38"/>
    </row>
    <row r="18" spans="1:17" ht="15" customHeight="1" x14ac:dyDescent="0.2">
      <c r="A18" s="20" t="s">
        <v>125</v>
      </c>
      <c r="B18" s="63">
        <v>20</v>
      </c>
      <c r="C18" s="63">
        <v>22</v>
      </c>
      <c r="D18" s="63">
        <v>23</v>
      </c>
      <c r="E18" s="64">
        <v>70</v>
      </c>
      <c r="F18" s="64">
        <v>63.636000000000003</v>
      </c>
      <c r="G18" s="64">
        <v>60.87</v>
      </c>
      <c r="H18" s="64">
        <v>30</v>
      </c>
      <c r="I18" s="64">
        <v>31.818000000000001</v>
      </c>
      <c r="J18" s="64">
        <v>34.783000000000001</v>
      </c>
      <c r="K18" s="64">
        <v>0</v>
      </c>
      <c r="L18" s="64">
        <v>4.5449999999999999</v>
      </c>
      <c r="M18" s="64">
        <v>4.3479999999999999</v>
      </c>
      <c r="N18" s="171"/>
      <c r="O18" s="38"/>
      <c r="P18" s="38"/>
      <c r="Q18" s="38"/>
    </row>
    <row r="19" spans="1:17" s="44" customFormat="1" ht="20.100000000000001" customHeight="1" x14ac:dyDescent="0.2">
      <c r="A19" s="21" t="s">
        <v>84</v>
      </c>
      <c r="B19" s="87">
        <v>19</v>
      </c>
      <c r="C19" s="87">
        <v>20</v>
      </c>
      <c r="D19" s="87">
        <v>22</v>
      </c>
      <c r="E19" s="66">
        <v>52.6</v>
      </c>
      <c r="F19" s="66">
        <v>55</v>
      </c>
      <c r="G19" s="66">
        <v>50</v>
      </c>
      <c r="H19" s="66">
        <v>47.4</v>
      </c>
      <c r="I19" s="66">
        <v>45</v>
      </c>
      <c r="J19" s="66">
        <v>45.454999999999998</v>
      </c>
      <c r="K19" s="66">
        <v>0</v>
      </c>
      <c r="L19" s="66">
        <v>0</v>
      </c>
      <c r="M19" s="66">
        <v>4.5449999999999999</v>
      </c>
      <c r="N19" s="171"/>
      <c r="O19" s="38"/>
      <c r="P19" s="38"/>
      <c r="Q19" s="38"/>
    </row>
    <row r="20" spans="1:17" ht="15" customHeight="1" x14ac:dyDescent="0.2">
      <c r="A20" s="20" t="s">
        <v>126</v>
      </c>
      <c r="B20" s="63">
        <v>9</v>
      </c>
      <c r="C20" s="63">
        <v>10</v>
      </c>
      <c r="D20" s="63">
        <v>11</v>
      </c>
      <c r="E20" s="64">
        <v>22.222222222222221</v>
      </c>
      <c r="F20" s="64">
        <v>30</v>
      </c>
      <c r="G20" s="64">
        <v>27.273</v>
      </c>
      <c r="H20" s="64">
        <v>77.777777777777786</v>
      </c>
      <c r="I20" s="64">
        <v>70</v>
      </c>
      <c r="J20" s="64">
        <v>63.636000000000003</v>
      </c>
      <c r="K20" s="64">
        <v>0</v>
      </c>
      <c r="L20" s="64">
        <v>0</v>
      </c>
      <c r="M20" s="64">
        <v>9.0909999999999993</v>
      </c>
      <c r="N20" s="171"/>
      <c r="O20" s="38"/>
      <c r="P20" s="38"/>
      <c r="Q20" s="38"/>
    </row>
    <row r="21" spans="1:17" ht="15" customHeight="1" x14ac:dyDescent="0.2">
      <c r="A21" s="20" t="s">
        <v>85</v>
      </c>
      <c r="B21" s="63">
        <v>2</v>
      </c>
      <c r="C21" s="63">
        <v>2</v>
      </c>
      <c r="D21" s="63">
        <v>2</v>
      </c>
      <c r="E21" s="64">
        <v>100</v>
      </c>
      <c r="F21" s="64">
        <v>100</v>
      </c>
      <c r="G21" s="64">
        <v>100</v>
      </c>
      <c r="H21" s="64">
        <v>0</v>
      </c>
      <c r="I21" s="64">
        <v>0</v>
      </c>
      <c r="J21" s="64">
        <v>0</v>
      </c>
      <c r="K21" s="64">
        <v>0</v>
      </c>
      <c r="L21" s="64">
        <v>0</v>
      </c>
      <c r="M21" s="64">
        <v>0</v>
      </c>
      <c r="N21" s="171"/>
      <c r="O21" s="38"/>
      <c r="P21" s="38"/>
      <c r="Q21" s="38"/>
    </row>
    <row r="22" spans="1:17" ht="15" customHeight="1" x14ac:dyDescent="0.2">
      <c r="A22" s="20" t="s">
        <v>127</v>
      </c>
      <c r="B22" s="63">
        <v>8</v>
      </c>
      <c r="C22" s="63">
        <v>8</v>
      </c>
      <c r="D22" s="63">
        <v>9</v>
      </c>
      <c r="E22" s="64">
        <v>87.5</v>
      </c>
      <c r="F22" s="64">
        <v>75</v>
      </c>
      <c r="G22" s="64">
        <v>66.667000000000002</v>
      </c>
      <c r="H22" s="64">
        <v>12.5</v>
      </c>
      <c r="I22" s="64">
        <v>25</v>
      </c>
      <c r="J22" s="64">
        <v>33.332999999999998</v>
      </c>
      <c r="K22" s="64">
        <v>0</v>
      </c>
      <c r="L22" s="64">
        <v>0</v>
      </c>
      <c r="M22" s="64">
        <v>0</v>
      </c>
      <c r="N22" s="171"/>
      <c r="O22" s="38"/>
      <c r="P22" s="38"/>
      <c r="Q22" s="38"/>
    </row>
    <row r="23" spans="1:17" ht="20.100000000000001" customHeight="1" x14ac:dyDescent="0.2">
      <c r="A23" s="22" t="s">
        <v>128</v>
      </c>
      <c r="B23" s="34">
        <v>142</v>
      </c>
      <c r="C23" s="34">
        <v>146</v>
      </c>
      <c r="D23" s="34">
        <v>149</v>
      </c>
      <c r="E23" s="68">
        <v>59.9</v>
      </c>
      <c r="F23" s="68">
        <v>63.698999999999998</v>
      </c>
      <c r="G23" s="68">
        <v>58.4</v>
      </c>
      <c r="H23" s="68">
        <v>38.700000000000003</v>
      </c>
      <c r="I23" s="68">
        <v>33.561999999999998</v>
      </c>
      <c r="J23" s="68">
        <v>37.6</v>
      </c>
      <c r="K23" s="68">
        <v>1.4084507042253522</v>
      </c>
      <c r="L23" s="68">
        <v>2.74</v>
      </c>
      <c r="M23" s="68">
        <v>4</v>
      </c>
      <c r="N23" s="171"/>
      <c r="O23" s="38"/>
      <c r="P23" s="38"/>
      <c r="Q23" s="38"/>
    </row>
    <row r="24" spans="1:17" ht="20.100000000000001" customHeight="1" x14ac:dyDescent="0.2">
      <c r="A24" s="23" t="s">
        <v>88</v>
      </c>
      <c r="B24" s="152"/>
      <c r="C24" s="152"/>
      <c r="D24" s="152"/>
      <c r="E24" s="35"/>
      <c r="F24" s="297"/>
      <c r="G24" s="297"/>
      <c r="H24" s="35"/>
      <c r="I24" s="297"/>
      <c r="J24" s="297"/>
      <c r="K24" s="35"/>
      <c r="L24" s="297"/>
      <c r="M24" s="297"/>
      <c r="N24" s="171"/>
      <c r="O24" s="38"/>
      <c r="P24" s="38"/>
      <c r="Q24" s="38"/>
    </row>
    <row r="25" spans="1:17" ht="15" customHeight="1" x14ac:dyDescent="0.2">
      <c r="A25" s="20" t="s">
        <v>129</v>
      </c>
      <c r="B25" s="63">
        <v>35</v>
      </c>
      <c r="C25" s="63">
        <v>35</v>
      </c>
      <c r="D25" s="63">
        <v>35</v>
      </c>
      <c r="E25" s="64">
        <v>42.857142857142854</v>
      </c>
      <c r="F25" s="64">
        <v>42.856999999999999</v>
      </c>
      <c r="G25" s="64">
        <v>40</v>
      </c>
      <c r="H25" s="64">
        <v>54.285714285714285</v>
      </c>
      <c r="I25" s="64">
        <v>54.286000000000001</v>
      </c>
      <c r="J25" s="64">
        <v>54.286000000000001</v>
      </c>
      <c r="K25" s="64">
        <v>2.8571428571428572</v>
      </c>
      <c r="L25" s="64">
        <v>2.8570000000000002</v>
      </c>
      <c r="M25" s="64">
        <v>5.7140000000000004</v>
      </c>
      <c r="N25" s="171"/>
      <c r="O25" s="38"/>
      <c r="P25" s="38"/>
      <c r="Q25" s="38"/>
    </row>
    <row r="26" spans="1:17" ht="15" customHeight="1" x14ac:dyDescent="0.2">
      <c r="A26" s="20" t="s">
        <v>130</v>
      </c>
      <c r="B26" s="35"/>
      <c r="C26" s="35"/>
      <c r="D26" s="63"/>
      <c r="E26" s="64"/>
      <c r="F26" s="64"/>
      <c r="G26" s="64"/>
      <c r="H26" s="64"/>
      <c r="I26" s="64"/>
      <c r="J26" s="64"/>
      <c r="K26" s="64"/>
      <c r="L26" s="64"/>
      <c r="M26" s="64"/>
      <c r="N26" s="171"/>
      <c r="O26" s="38"/>
      <c r="P26" s="38"/>
      <c r="Q26" s="38"/>
    </row>
    <row r="27" spans="1:17" ht="15" customHeight="1" x14ac:dyDescent="0.2">
      <c r="A27" s="24" t="s">
        <v>381</v>
      </c>
      <c r="B27" s="84">
        <v>24</v>
      </c>
      <c r="C27" s="84">
        <v>21</v>
      </c>
      <c r="D27" s="84">
        <v>25</v>
      </c>
      <c r="E27" s="64">
        <v>62.5</v>
      </c>
      <c r="F27" s="64">
        <v>66.7</v>
      </c>
      <c r="G27" s="64">
        <v>68</v>
      </c>
      <c r="H27" s="64">
        <v>33.333333333333329</v>
      </c>
      <c r="I27" s="64">
        <v>28.6</v>
      </c>
      <c r="J27" s="64">
        <v>28</v>
      </c>
      <c r="K27" s="64">
        <v>4.1666666666666661</v>
      </c>
      <c r="L27" s="64">
        <v>4.8</v>
      </c>
      <c r="M27" s="64">
        <v>4</v>
      </c>
      <c r="N27" s="171"/>
      <c r="O27" s="38"/>
      <c r="P27" s="38"/>
      <c r="Q27" s="38"/>
    </row>
    <row r="28" spans="1:17" ht="15" customHeight="1" x14ac:dyDescent="0.2">
      <c r="A28" s="24" t="s">
        <v>382</v>
      </c>
      <c r="B28" s="84">
        <v>83</v>
      </c>
      <c r="C28" s="84">
        <v>90</v>
      </c>
      <c r="D28" s="84">
        <v>89</v>
      </c>
      <c r="E28" s="64">
        <v>66.3</v>
      </c>
      <c r="F28" s="64">
        <v>71.099999999999994</v>
      </c>
      <c r="G28" s="64">
        <v>62.9</v>
      </c>
      <c r="H28" s="64">
        <v>33.799999999999997</v>
      </c>
      <c r="I28" s="64">
        <v>26.7</v>
      </c>
      <c r="J28" s="64">
        <v>33.700000000000003</v>
      </c>
      <c r="K28" s="64">
        <v>0</v>
      </c>
      <c r="L28" s="64">
        <v>2.2000000000000002</v>
      </c>
      <c r="M28" s="64">
        <v>3.3</v>
      </c>
      <c r="N28" s="171"/>
      <c r="O28" s="35"/>
      <c r="P28" s="35"/>
      <c r="Q28" s="35"/>
    </row>
    <row r="29" spans="1:17" s="44" customFormat="1" ht="20.100000000000001" customHeight="1" x14ac:dyDescent="0.2">
      <c r="A29" s="22" t="s">
        <v>128</v>
      </c>
      <c r="B29" s="34">
        <v>142</v>
      </c>
      <c r="C29" s="34">
        <v>146</v>
      </c>
      <c r="D29" s="34">
        <v>149</v>
      </c>
      <c r="E29" s="68">
        <v>59.9</v>
      </c>
      <c r="F29" s="68">
        <v>63.7</v>
      </c>
      <c r="G29" s="68">
        <v>58.4</v>
      </c>
      <c r="H29" s="68">
        <v>38.700000000000003</v>
      </c>
      <c r="I29" s="68">
        <v>33.6</v>
      </c>
      <c r="J29" s="68">
        <v>37.6</v>
      </c>
      <c r="K29" s="68">
        <v>1.4184397163120568</v>
      </c>
      <c r="L29" s="68">
        <v>2.7</v>
      </c>
      <c r="M29" s="68">
        <v>4</v>
      </c>
      <c r="N29" s="171"/>
      <c r="O29" s="4"/>
      <c r="P29" s="4"/>
      <c r="Q29" s="4"/>
    </row>
    <row r="30" spans="1:17" x14ac:dyDescent="0.2">
      <c r="A30" s="1" t="s">
        <v>185</v>
      </c>
      <c r="B30" s="32"/>
      <c r="C30" s="32"/>
      <c r="D30" s="32"/>
      <c r="E30" s="1"/>
      <c r="F30" s="25"/>
      <c r="G30" s="6"/>
      <c r="H30" s="6"/>
      <c r="I30" s="6"/>
      <c r="J30" s="6"/>
      <c r="K30" s="6"/>
      <c r="L30" s="6"/>
      <c r="M30" s="1"/>
    </row>
    <row r="31" spans="1:17" x14ac:dyDescent="0.2">
      <c r="A31" s="32"/>
      <c r="B31" s="32"/>
      <c r="C31" s="32"/>
      <c r="D31" s="32"/>
      <c r="E31" s="16"/>
      <c r="F31" s="166"/>
      <c r="G31" s="16"/>
      <c r="H31" s="16"/>
      <c r="I31" s="16"/>
      <c r="J31" s="166"/>
      <c r="K31" s="16"/>
      <c r="L31" s="166"/>
      <c r="M31" s="8"/>
    </row>
    <row r="32" spans="1:17" x14ac:dyDescent="0.2">
      <c r="A32" s="117"/>
      <c r="B32" s="117"/>
      <c r="C32" s="117"/>
      <c r="D32" s="117"/>
      <c r="E32" s="117"/>
      <c r="F32" s="117"/>
      <c r="G32" s="117"/>
      <c r="H32" s="117"/>
      <c r="I32" s="117"/>
      <c r="J32" s="117"/>
      <c r="K32" s="117"/>
      <c r="L32" s="117"/>
      <c r="M32" s="117"/>
    </row>
    <row r="33" spans="1:13" x14ac:dyDescent="0.2">
      <c r="A33" s="117"/>
      <c r="B33" s="117"/>
      <c r="C33" s="117"/>
      <c r="D33" s="117"/>
      <c r="E33" s="117"/>
      <c r="F33" s="117"/>
      <c r="G33" s="117"/>
      <c r="H33" s="117"/>
      <c r="I33" s="117"/>
      <c r="J33" s="117"/>
      <c r="K33" s="117"/>
      <c r="L33" s="117"/>
      <c r="M33" s="117"/>
    </row>
    <row r="34" spans="1:13" x14ac:dyDescent="0.2">
      <c r="A34" s="117"/>
      <c r="B34" s="117"/>
      <c r="C34" s="117"/>
      <c r="D34" s="117"/>
      <c r="E34" s="117"/>
      <c r="F34" s="117"/>
      <c r="G34" s="117"/>
      <c r="H34" s="117"/>
      <c r="I34" s="117"/>
      <c r="J34" s="117"/>
      <c r="K34" s="117"/>
      <c r="L34" s="117"/>
      <c r="M34" s="117"/>
    </row>
    <row r="35" spans="1:13" x14ac:dyDescent="0.2">
      <c r="A35" s="117"/>
      <c r="B35" s="117"/>
      <c r="C35" s="117"/>
      <c r="D35" s="117"/>
      <c r="F35" s="172"/>
    </row>
  </sheetData>
  <mergeCells count="8">
    <mergeCell ref="B5:D6"/>
    <mergeCell ref="L3:M3"/>
    <mergeCell ref="E5:G5"/>
    <mergeCell ref="H5:J5"/>
    <mergeCell ref="K5:M5"/>
    <mergeCell ref="H6:J6"/>
    <mergeCell ref="K6:M6"/>
    <mergeCell ref="E6:G6"/>
  </mergeCells>
  <phoneticPr fontId="0" type="noConversion"/>
  <printOptions horizontalCentered="1" verticalCentered="1"/>
  <pageMargins left="0" right="0" top="0.78740157480314965" bottom="0.78740157480314965" header="0.39370078740157483" footer="0"/>
  <pageSetup paperSize="9" scale="85" orientation="landscape" horizontalDpi="120" verticalDpi="120" r:id="rId1"/>
  <headerFooter alignWithMargins="0">
    <oddFooter>&amp;L&amp;"Myriad Pro,Semibold"&amp;8CNMV. &amp;"Myriad Pro,Normal"Informe Anual  de Gobierno Corporativo</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BR42"/>
  <sheetViews>
    <sheetView showGridLines="0" zoomScaleNormal="100" workbookViewId="0"/>
  </sheetViews>
  <sheetFormatPr baseColWidth="10" defaultRowHeight="11.25" x14ac:dyDescent="0.2"/>
  <cols>
    <col min="1" max="1" width="52.140625" style="1" customWidth="1"/>
    <col min="2" max="14" width="8.85546875" style="1" customWidth="1"/>
    <col min="15" max="70" width="11.42578125" style="1"/>
    <col min="71" max="16384" width="11.42578125" style="36"/>
  </cols>
  <sheetData>
    <row r="1" spans="1:70" ht="17.25" customHeight="1" x14ac:dyDescent="0.2">
      <c r="D1" s="39"/>
      <c r="E1" s="39"/>
      <c r="F1" s="39"/>
    </row>
    <row r="2" spans="1:70" s="168" customFormat="1" ht="18" customHeight="1" x14ac:dyDescent="0.25">
      <c r="A2" s="556"/>
      <c r="B2" s="556"/>
      <c r="C2" s="556"/>
      <c r="D2" s="556"/>
      <c r="E2" s="556"/>
      <c r="F2" s="556"/>
      <c r="G2" s="556"/>
      <c r="H2" s="556"/>
      <c r="I2" s="556"/>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row>
    <row r="3" spans="1:70" s="168" customFormat="1" ht="22.5" customHeight="1" x14ac:dyDescent="0.25">
      <c r="A3" s="440" t="s">
        <v>374</v>
      </c>
      <c r="B3" s="440"/>
      <c r="C3" s="440"/>
      <c r="D3" s="440"/>
      <c r="E3" s="440"/>
      <c r="F3" s="440"/>
      <c r="G3" s="440"/>
      <c r="H3" s="440"/>
      <c r="I3" s="441"/>
      <c r="J3" s="441"/>
      <c r="K3" s="135"/>
      <c r="L3" s="135"/>
      <c r="M3" s="26" t="s">
        <v>267</v>
      </c>
      <c r="N3" s="173"/>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row>
    <row r="4" spans="1:70" x14ac:dyDescent="0.2">
      <c r="C4" s="39"/>
      <c r="D4" s="39"/>
    </row>
    <row r="5" spans="1:70" ht="40.15" customHeight="1" x14ac:dyDescent="0.2">
      <c r="A5" s="35"/>
      <c r="B5" s="538" t="s">
        <v>268</v>
      </c>
      <c r="C5" s="538"/>
      <c r="D5" s="538"/>
      <c r="E5" s="538" t="s">
        <v>100</v>
      </c>
      <c r="F5" s="538"/>
      <c r="G5" s="538"/>
      <c r="H5" s="538" t="s">
        <v>269</v>
      </c>
      <c r="I5" s="538"/>
      <c r="J5" s="538"/>
      <c r="K5" s="538" t="s">
        <v>270</v>
      </c>
      <c r="L5" s="538"/>
      <c r="M5" s="538"/>
      <c r="N5" s="134"/>
    </row>
    <row r="6" spans="1:70" x14ac:dyDescent="0.2">
      <c r="A6" s="40"/>
      <c r="B6" s="18">
        <v>2013</v>
      </c>
      <c r="C6" s="18">
        <v>2012</v>
      </c>
      <c r="D6" s="18">
        <v>2011</v>
      </c>
      <c r="E6" s="18">
        <v>2013</v>
      </c>
      <c r="F6" s="18">
        <v>2012</v>
      </c>
      <c r="G6" s="18">
        <v>2011</v>
      </c>
      <c r="H6" s="18">
        <v>2013</v>
      </c>
      <c r="I6" s="18">
        <v>2012</v>
      </c>
      <c r="J6" s="18">
        <v>2011</v>
      </c>
      <c r="K6" s="18">
        <v>2013</v>
      </c>
      <c r="L6" s="18">
        <v>2012</v>
      </c>
      <c r="M6" s="18">
        <v>2011</v>
      </c>
      <c r="N6" s="161"/>
    </row>
    <row r="7" spans="1:70" x14ac:dyDescent="0.2">
      <c r="A7" s="156" t="s">
        <v>271</v>
      </c>
      <c r="B7" s="292">
        <v>75.403225806451616</v>
      </c>
      <c r="C7" s="292">
        <v>75.5</v>
      </c>
      <c r="D7" s="292">
        <v>62.9</v>
      </c>
      <c r="E7" s="292">
        <v>0.80645161290322576</v>
      </c>
      <c r="F7" s="292">
        <v>1.2</v>
      </c>
      <c r="G7" s="292">
        <v>0.8</v>
      </c>
      <c r="H7" s="292">
        <v>1.6129032258064515</v>
      </c>
      <c r="I7" s="292">
        <v>1.2</v>
      </c>
      <c r="J7" s="292">
        <v>3.9</v>
      </c>
      <c r="K7" s="292">
        <v>22.177419354838708</v>
      </c>
      <c r="L7" s="292">
        <v>22.1</v>
      </c>
      <c r="M7" s="292">
        <v>32.4</v>
      </c>
      <c r="N7" s="16"/>
      <c r="O7" s="16"/>
    </row>
    <row r="8" spans="1:70" x14ac:dyDescent="0.2">
      <c r="A8" s="174" t="s">
        <v>129</v>
      </c>
      <c r="B8" s="64">
        <v>90.909090909090907</v>
      </c>
      <c r="C8" s="64">
        <v>100</v>
      </c>
      <c r="D8" s="64">
        <v>83.3</v>
      </c>
      <c r="E8" s="64">
        <v>0</v>
      </c>
      <c r="F8" s="64">
        <v>0</v>
      </c>
      <c r="G8" s="64">
        <v>0</v>
      </c>
      <c r="H8" s="64">
        <v>0</v>
      </c>
      <c r="I8" s="64">
        <v>0</v>
      </c>
      <c r="J8" s="64">
        <v>0</v>
      </c>
      <c r="K8" s="64">
        <v>9.0909090909090917</v>
      </c>
      <c r="L8" s="64">
        <v>0</v>
      </c>
      <c r="M8" s="64">
        <v>16.7</v>
      </c>
      <c r="N8" s="16"/>
      <c r="O8" s="16"/>
    </row>
    <row r="9" spans="1:70" x14ac:dyDescent="0.2">
      <c r="A9" s="174" t="s">
        <v>175</v>
      </c>
      <c r="B9" s="64">
        <v>68.421052631578945</v>
      </c>
      <c r="C9" s="64">
        <v>65</v>
      </c>
      <c r="D9" s="64">
        <v>54.1</v>
      </c>
      <c r="E9" s="64">
        <v>1.1695906432748537</v>
      </c>
      <c r="F9" s="64">
        <v>1.7</v>
      </c>
      <c r="G9" s="64">
        <v>1.1000000000000001</v>
      </c>
      <c r="H9" s="64">
        <v>2.3391812865497075</v>
      </c>
      <c r="I9" s="64">
        <v>1.7</v>
      </c>
      <c r="J9" s="64">
        <v>5.5</v>
      </c>
      <c r="K9" s="64">
        <v>28.07017543859649</v>
      </c>
      <c r="L9" s="64">
        <v>31.6</v>
      </c>
      <c r="M9" s="64">
        <v>39.200000000000003</v>
      </c>
      <c r="N9" s="16"/>
      <c r="O9" s="16"/>
    </row>
    <row r="10" spans="1:70" x14ac:dyDescent="0.2">
      <c r="A10" s="153" t="s">
        <v>272</v>
      </c>
      <c r="B10" s="66">
        <v>77.403035413153447</v>
      </c>
      <c r="C10" s="66">
        <v>73.099999999999994</v>
      </c>
      <c r="D10" s="66">
        <v>64.900000000000006</v>
      </c>
      <c r="E10" s="66">
        <v>0.33726812816188867</v>
      </c>
      <c r="F10" s="66">
        <v>3.1</v>
      </c>
      <c r="G10" s="66">
        <v>0.6</v>
      </c>
      <c r="H10" s="66">
        <v>3.3726812816188869</v>
      </c>
      <c r="I10" s="66">
        <v>0.9</v>
      </c>
      <c r="J10" s="66">
        <v>2</v>
      </c>
      <c r="K10" s="66">
        <v>18.887015177065766</v>
      </c>
      <c r="L10" s="66">
        <v>22.9</v>
      </c>
      <c r="M10" s="66">
        <v>32.6</v>
      </c>
      <c r="N10" s="16"/>
      <c r="O10" s="16"/>
    </row>
    <row r="11" spans="1:70" x14ac:dyDescent="0.2">
      <c r="A11" s="174" t="s">
        <v>129</v>
      </c>
      <c r="B11" s="64">
        <v>91.612903225806448</v>
      </c>
      <c r="C11" s="64">
        <v>89.1</v>
      </c>
      <c r="D11" s="64">
        <v>86.2</v>
      </c>
      <c r="E11" s="64">
        <v>0</v>
      </c>
      <c r="F11" s="64">
        <v>0</v>
      </c>
      <c r="G11" s="64">
        <v>0</v>
      </c>
      <c r="H11" s="64">
        <v>1.2903225806451613</v>
      </c>
      <c r="I11" s="64">
        <v>0</v>
      </c>
      <c r="J11" s="64">
        <v>0</v>
      </c>
      <c r="K11" s="64">
        <v>7.096774193548387</v>
      </c>
      <c r="L11" s="64">
        <v>10.9</v>
      </c>
      <c r="M11" s="64">
        <v>13.8</v>
      </c>
      <c r="N11" s="16"/>
      <c r="O11" s="16"/>
    </row>
    <row r="12" spans="1:70" x14ac:dyDescent="0.2">
      <c r="A12" s="174" t="s">
        <v>175</v>
      </c>
      <c r="B12" s="64">
        <v>72.374429223744301</v>
      </c>
      <c r="C12" s="64">
        <v>68.900000000000006</v>
      </c>
      <c r="D12" s="64">
        <v>57</v>
      </c>
      <c r="E12" s="64">
        <v>0.45662100456621002</v>
      </c>
      <c r="F12" s="64">
        <v>4</v>
      </c>
      <c r="G12" s="64">
        <v>0.8</v>
      </c>
      <c r="H12" s="64">
        <v>4.10958904109589</v>
      </c>
      <c r="I12" s="64">
        <v>1.1000000000000001</v>
      </c>
      <c r="J12" s="64">
        <v>2.7</v>
      </c>
      <c r="K12" s="64">
        <v>23.059360730593607</v>
      </c>
      <c r="L12" s="64">
        <v>26</v>
      </c>
      <c r="M12" s="64">
        <v>39.5</v>
      </c>
      <c r="N12" s="16"/>
      <c r="O12" s="16"/>
    </row>
    <row r="13" spans="1:70" x14ac:dyDescent="0.2">
      <c r="A13" s="153" t="s">
        <v>273</v>
      </c>
      <c r="B13" s="66">
        <v>100</v>
      </c>
      <c r="C13" s="66">
        <v>100</v>
      </c>
      <c r="D13" s="66">
        <v>100</v>
      </c>
      <c r="E13" s="66">
        <v>0</v>
      </c>
      <c r="F13" s="66">
        <v>0</v>
      </c>
      <c r="G13" s="66">
        <v>0</v>
      </c>
      <c r="H13" s="66">
        <v>0</v>
      </c>
      <c r="I13" s="66">
        <v>0</v>
      </c>
      <c r="J13" s="66">
        <v>0</v>
      </c>
      <c r="K13" s="66">
        <v>0</v>
      </c>
      <c r="L13" s="66">
        <v>0</v>
      </c>
      <c r="M13" s="66">
        <v>0</v>
      </c>
      <c r="N13" s="16"/>
      <c r="O13" s="16"/>
    </row>
    <row r="14" spans="1:70" x14ac:dyDescent="0.2">
      <c r="A14" s="174" t="s">
        <v>129</v>
      </c>
      <c r="B14" s="64">
        <v>100</v>
      </c>
      <c r="C14" s="64">
        <v>100</v>
      </c>
      <c r="D14" s="64">
        <v>100</v>
      </c>
      <c r="E14" s="64">
        <v>0</v>
      </c>
      <c r="F14" s="64">
        <v>0</v>
      </c>
      <c r="G14" s="64">
        <v>0</v>
      </c>
      <c r="H14" s="64">
        <v>0</v>
      </c>
      <c r="I14" s="64">
        <v>0</v>
      </c>
      <c r="J14" s="64">
        <v>0</v>
      </c>
      <c r="K14" s="64">
        <v>0</v>
      </c>
      <c r="L14" s="64">
        <v>0</v>
      </c>
      <c r="M14" s="64">
        <v>0</v>
      </c>
      <c r="N14" s="16"/>
      <c r="O14" s="16"/>
    </row>
    <row r="15" spans="1:70" x14ac:dyDescent="0.2">
      <c r="A15" s="174" t="s">
        <v>175</v>
      </c>
      <c r="B15" s="64">
        <v>100</v>
      </c>
      <c r="C15" s="64">
        <v>100</v>
      </c>
      <c r="D15" s="64">
        <v>100</v>
      </c>
      <c r="E15" s="64">
        <v>0</v>
      </c>
      <c r="F15" s="64">
        <v>0</v>
      </c>
      <c r="G15" s="64">
        <v>0</v>
      </c>
      <c r="H15" s="64">
        <v>0</v>
      </c>
      <c r="I15" s="64">
        <v>0</v>
      </c>
      <c r="J15" s="64">
        <v>0</v>
      </c>
      <c r="K15" s="64">
        <v>0</v>
      </c>
      <c r="L15" s="64">
        <v>0</v>
      </c>
      <c r="M15" s="64">
        <v>0</v>
      </c>
      <c r="N15" s="16"/>
      <c r="O15" s="16"/>
    </row>
    <row r="16" spans="1:70" x14ac:dyDescent="0.2">
      <c r="A16" s="153" t="s">
        <v>274</v>
      </c>
      <c r="B16" s="66">
        <v>74.358974358974365</v>
      </c>
      <c r="C16" s="66">
        <v>68.400000000000006</v>
      </c>
      <c r="D16" s="66">
        <v>59</v>
      </c>
      <c r="E16" s="66">
        <v>0</v>
      </c>
      <c r="F16" s="66">
        <v>0</v>
      </c>
      <c r="G16" s="66">
        <v>0</v>
      </c>
      <c r="H16" s="66">
        <v>1.2820512820512819</v>
      </c>
      <c r="I16" s="66">
        <v>0</v>
      </c>
      <c r="J16" s="66">
        <v>1</v>
      </c>
      <c r="K16" s="66">
        <v>24.358974358974358</v>
      </c>
      <c r="L16" s="66">
        <v>31.6</v>
      </c>
      <c r="M16" s="66">
        <v>40</v>
      </c>
      <c r="N16" s="16"/>
      <c r="O16" s="16"/>
    </row>
    <row r="17" spans="1:15" x14ac:dyDescent="0.2">
      <c r="A17" s="174" t="s">
        <v>129</v>
      </c>
      <c r="B17" s="64">
        <v>96</v>
      </c>
      <c r="C17" s="64">
        <v>80</v>
      </c>
      <c r="D17" s="64">
        <v>69.400000000000006</v>
      </c>
      <c r="E17" s="64">
        <v>0</v>
      </c>
      <c r="F17" s="64">
        <v>0</v>
      </c>
      <c r="G17" s="64">
        <v>0</v>
      </c>
      <c r="H17" s="64">
        <v>0</v>
      </c>
      <c r="I17" s="64">
        <v>0</v>
      </c>
      <c r="J17" s="64">
        <v>0</v>
      </c>
      <c r="K17" s="64">
        <v>4</v>
      </c>
      <c r="L17" s="64">
        <v>20</v>
      </c>
      <c r="M17" s="64">
        <v>30.6</v>
      </c>
      <c r="N17" s="16"/>
      <c r="O17" s="16"/>
    </row>
    <row r="18" spans="1:15" x14ac:dyDescent="0.2">
      <c r="A18" s="174" t="s">
        <v>175</v>
      </c>
      <c r="B18" s="64">
        <v>64.15094339622641</v>
      </c>
      <c r="C18" s="64">
        <v>64.3</v>
      </c>
      <c r="D18" s="64">
        <v>53.1</v>
      </c>
      <c r="E18" s="64">
        <v>0</v>
      </c>
      <c r="F18" s="64">
        <v>0</v>
      </c>
      <c r="G18" s="64">
        <v>0</v>
      </c>
      <c r="H18" s="64">
        <v>1.8867924528301887</v>
      </c>
      <c r="I18" s="64">
        <v>0</v>
      </c>
      <c r="J18" s="64">
        <v>1.6</v>
      </c>
      <c r="K18" s="64">
        <v>33.962264150943398</v>
      </c>
      <c r="L18" s="64">
        <v>35.700000000000003</v>
      </c>
      <c r="M18" s="64">
        <v>45.3</v>
      </c>
      <c r="N18" s="16"/>
      <c r="O18" s="16"/>
    </row>
    <row r="19" spans="1:15" x14ac:dyDescent="0.2">
      <c r="A19" s="153" t="s">
        <v>275</v>
      </c>
      <c r="B19" s="66">
        <v>84.740951029098653</v>
      </c>
      <c r="C19" s="66">
        <v>81.400000000000006</v>
      </c>
      <c r="D19" s="66">
        <v>75.5</v>
      </c>
      <c r="E19" s="66">
        <v>0.28388928317955997</v>
      </c>
      <c r="F19" s="66">
        <v>1.7</v>
      </c>
      <c r="G19" s="66">
        <v>0.4</v>
      </c>
      <c r="H19" s="66">
        <v>1.7743080198722498</v>
      </c>
      <c r="I19" s="66">
        <v>0.6</v>
      </c>
      <c r="J19" s="66">
        <v>1.6</v>
      </c>
      <c r="K19" s="66">
        <v>13.200851667849539</v>
      </c>
      <c r="L19" s="66">
        <v>16.2</v>
      </c>
      <c r="M19" s="66">
        <v>22.5</v>
      </c>
      <c r="N19" s="16"/>
      <c r="O19" s="16"/>
    </row>
    <row r="20" spans="1:15" x14ac:dyDescent="0.2">
      <c r="A20" s="174" t="s">
        <v>129</v>
      </c>
      <c r="B20" s="64">
        <v>95.625</v>
      </c>
      <c r="C20" s="64">
        <v>95.1</v>
      </c>
      <c r="D20" s="64">
        <v>90.1</v>
      </c>
      <c r="E20" s="64">
        <v>0</v>
      </c>
      <c r="F20" s="64">
        <v>0</v>
      </c>
      <c r="G20" s="64">
        <v>0</v>
      </c>
      <c r="H20" s="64">
        <v>0.41666666666666669</v>
      </c>
      <c r="I20" s="64">
        <v>0</v>
      </c>
      <c r="J20" s="64">
        <v>0</v>
      </c>
      <c r="K20" s="64">
        <v>3.958333333333333</v>
      </c>
      <c r="L20" s="64">
        <v>4.9000000000000004</v>
      </c>
      <c r="M20" s="64">
        <v>9.9</v>
      </c>
      <c r="N20" s="16"/>
      <c r="O20" s="16"/>
    </row>
    <row r="21" spans="1:15" x14ac:dyDescent="0.2">
      <c r="A21" s="175" t="s">
        <v>175</v>
      </c>
      <c r="B21" s="303">
        <v>79.117330462863293</v>
      </c>
      <c r="C21" s="303">
        <v>76.7</v>
      </c>
      <c r="D21" s="303">
        <v>68.5</v>
      </c>
      <c r="E21" s="303">
        <v>0.4305705059203444</v>
      </c>
      <c r="F21" s="303">
        <v>2.2999999999999998</v>
      </c>
      <c r="G21" s="303">
        <v>0.6</v>
      </c>
      <c r="H21" s="303">
        <v>2.4757804090419806</v>
      </c>
      <c r="I21" s="303">
        <v>0.8</v>
      </c>
      <c r="J21" s="303">
        <v>2.4</v>
      </c>
      <c r="K21" s="303">
        <v>17.976318622174382</v>
      </c>
      <c r="L21" s="303">
        <v>20.2</v>
      </c>
      <c r="M21" s="303">
        <v>28.6</v>
      </c>
      <c r="N21" s="16"/>
      <c r="O21" s="16"/>
    </row>
    <row r="22" spans="1:15" x14ac:dyDescent="0.2">
      <c r="A22" s="1" t="s">
        <v>185</v>
      </c>
      <c r="N22" s="16"/>
    </row>
    <row r="37" spans="3:7" x14ac:dyDescent="0.2">
      <c r="C37" s="157"/>
      <c r="F37" s="58"/>
    </row>
    <row r="42" spans="3:7" x14ac:dyDescent="0.2">
      <c r="G42" s="157"/>
    </row>
  </sheetData>
  <mergeCells count="5">
    <mergeCell ref="K5:M5"/>
    <mergeCell ref="A2:I2"/>
    <mergeCell ref="B5:D5"/>
    <mergeCell ref="E5:G5"/>
    <mergeCell ref="H5:J5"/>
  </mergeCells>
  <phoneticPr fontId="0" type="noConversion"/>
  <printOptions horizontalCentered="1" verticalCentered="1"/>
  <pageMargins left="0" right="0" top="0.78740157480314965" bottom="0.78740157480314965"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O36"/>
  <sheetViews>
    <sheetView showGridLines="0" zoomScaleNormal="100" zoomScaleSheetLayoutView="100" workbookViewId="0"/>
  </sheetViews>
  <sheetFormatPr baseColWidth="10" defaultColWidth="11.5703125" defaultRowHeight="11.25" x14ac:dyDescent="0.2"/>
  <cols>
    <col min="1" max="1" width="60.7109375" style="1" customWidth="1"/>
    <col min="2" max="7" width="7.7109375" style="1" customWidth="1"/>
    <col min="8" max="9" width="7.7109375" style="8" customWidth="1"/>
    <col min="10" max="10" width="7.7109375" style="39" customWidth="1"/>
    <col min="11" max="13" width="7.7109375" style="1" customWidth="1"/>
    <col min="14" max="16384" width="11.5703125" style="1"/>
  </cols>
  <sheetData>
    <row r="1" spans="1:15" ht="20.25" customHeight="1" x14ac:dyDescent="0.2"/>
    <row r="2" spans="1:15" s="17" customFormat="1" ht="18" customHeight="1" x14ac:dyDescent="0.25">
      <c r="A2" s="566"/>
      <c r="B2" s="566"/>
      <c r="C2" s="566"/>
      <c r="D2" s="566"/>
      <c r="E2" s="566"/>
      <c r="F2" s="566"/>
      <c r="G2" s="566"/>
      <c r="H2" s="566"/>
      <c r="I2" s="566"/>
    </row>
    <row r="3" spans="1:15" s="17" customFormat="1" ht="18" customHeight="1" x14ac:dyDescent="0.25">
      <c r="A3" s="440" t="s">
        <v>375</v>
      </c>
      <c r="B3" s="440"/>
      <c r="C3" s="440"/>
      <c r="D3" s="440"/>
      <c r="E3" s="440"/>
      <c r="F3" s="440"/>
      <c r="G3" s="440"/>
      <c r="H3" s="440"/>
      <c r="I3" s="441"/>
      <c r="J3" s="441"/>
      <c r="K3" s="135"/>
      <c r="L3" s="179"/>
      <c r="M3" s="508" t="s">
        <v>276</v>
      </c>
    </row>
    <row r="4" spans="1:15" ht="0.75" customHeight="1" x14ac:dyDescent="0.2">
      <c r="B4" s="36"/>
      <c r="C4" s="36"/>
      <c r="D4" s="36"/>
      <c r="E4" s="36"/>
      <c r="F4" s="176"/>
      <c r="G4" s="177"/>
      <c r="H4" s="36"/>
      <c r="I4" s="36"/>
      <c r="J4" s="36"/>
      <c r="K4" s="36"/>
      <c r="L4" s="36"/>
      <c r="M4" s="36"/>
    </row>
    <row r="5" spans="1:15" s="25" customFormat="1" ht="29.25" customHeight="1" x14ac:dyDescent="0.2">
      <c r="A5" s="27"/>
      <c r="B5" s="590" t="s">
        <v>278</v>
      </c>
      <c r="C5" s="590"/>
      <c r="D5" s="590"/>
      <c r="E5" s="590"/>
      <c r="F5" s="590"/>
      <c r="G5" s="590"/>
      <c r="H5" s="590" t="s">
        <v>279</v>
      </c>
      <c r="I5" s="590"/>
      <c r="J5" s="590"/>
      <c r="K5" s="590"/>
      <c r="L5" s="590"/>
      <c r="M5" s="590"/>
    </row>
    <row r="6" spans="1:15" s="25" customFormat="1" ht="24" customHeight="1" x14ac:dyDescent="0.2">
      <c r="A6" s="28"/>
      <c r="B6" s="590" t="s">
        <v>234</v>
      </c>
      <c r="C6" s="590"/>
      <c r="D6" s="590"/>
      <c r="E6" s="615" t="s">
        <v>120</v>
      </c>
      <c r="F6" s="615"/>
      <c r="G6" s="615"/>
      <c r="H6" s="590" t="s">
        <v>234</v>
      </c>
      <c r="I6" s="590"/>
      <c r="J6" s="590"/>
      <c r="K6" s="615" t="s">
        <v>120</v>
      </c>
      <c r="L6" s="615"/>
      <c r="M6" s="615"/>
    </row>
    <row r="7" spans="1:15" s="25" customFormat="1" ht="15" customHeight="1" x14ac:dyDescent="0.2">
      <c r="A7" s="180"/>
      <c r="B7" s="18">
        <v>2013</v>
      </c>
      <c r="C7" s="18">
        <v>2012</v>
      </c>
      <c r="D7" s="18">
        <v>2011</v>
      </c>
      <c r="E7" s="18">
        <v>2013</v>
      </c>
      <c r="F7" s="18">
        <v>2012</v>
      </c>
      <c r="G7" s="18">
        <v>2011</v>
      </c>
      <c r="H7" s="18">
        <v>2013</v>
      </c>
      <c r="I7" s="18">
        <v>2012</v>
      </c>
      <c r="J7" s="18">
        <v>2011</v>
      </c>
      <c r="K7" s="18">
        <v>2013</v>
      </c>
      <c r="L7" s="18">
        <v>2012</v>
      </c>
      <c r="M7" s="18">
        <v>2011</v>
      </c>
    </row>
    <row r="8" spans="1:15" s="4" customFormat="1" ht="20.100000000000001" customHeight="1" x14ac:dyDescent="0.2">
      <c r="A8" s="19" t="s">
        <v>78</v>
      </c>
      <c r="B8" s="297">
        <v>25</v>
      </c>
      <c r="C8" s="297">
        <v>13</v>
      </c>
      <c r="D8" s="297">
        <v>21</v>
      </c>
      <c r="E8" s="292">
        <v>20.325203252032519</v>
      </c>
      <c r="F8" s="292">
        <v>10.299999999999999</v>
      </c>
      <c r="G8" s="292">
        <v>16.5</v>
      </c>
      <c r="H8" s="297">
        <v>33</v>
      </c>
      <c r="I8" s="297">
        <v>20</v>
      </c>
      <c r="J8" s="297">
        <v>21</v>
      </c>
      <c r="K8" s="292">
        <v>2.7824620573355818</v>
      </c>
      <c r="L8" s="292">
        <v>1.6</v>
      </c>
      <c r="M8" s="292">
        <v>1.6</v>
      </c>
      <c r="N8" s="25"/>
      <c r="O8" s="25"/>
    </row>
    <row r="9" spans="1:15" s="5" customFormat="1" ht="15" customHeight="1" x14ac:dyDescent="0.2">
      <c r="A9" s="20" t="s">
        <v>79</v>
      </c>
      <c r="B9" s="72">
        <v>3</v>
      </c>
      <c r="C9" s="72">
        <v>1</v>
      </c>
      <c r="D9" s="72">
        <v>1</v>
      </c>
      <c r="E9" s="64">
        <v>25</v>
      </c>
      <c r="F9" s="64">
        <v>8.3000000000000007</v>
      </c>
      <c r="G9" s="64">
        <v>9.1</v>
      </c>
      <c r="H9" s="72">
        <v>3</v>
      </c>
      <c r="I9" s="72">
        <v>1</v>
      </c>
      <c r="J9" s="72">
        <v>1</v>
      </c>
      <c r="K9" s="64">
        <v>2.3255813953488373</v>
      </c>
      <c r="L9" s="64">
        <v>0.8</v>
      </c>
      <c r="M9" s="64">
        <v>0.8</v>
      </c>
      <c r="N9" s="25"/>
      <c r="O9" s="25"/>
    </row>
    <row r="10" spans="1:15" s="5" customFormat="1" ht="15" customHeight="1" x14ac:dyDescent="0.2">
      <c r="A10" s="20" t="s">
        <v>121</v>
      </c>
      <c r="B10" s="72">
        <v>6</v>
      </c>
      <c r="C10" s="72">
        <v>1</v>
      </c>
      <c r="D10" s="72">
        <v>4</v>
      </c>
      <c r="E10" s="64">
        <v>42.857142857142854</v>
      </c>
      <c r="F10" s="64">
        <v>7.1</v>
      </c>
      <c r="G10" s="64">
        <v>28.599999999999998</v>
      </c>
      <c r="H10" s="72">
        <v>9</v>
      </c>
      <c r="I10" s="72">
        <v>1</v>
      </c>
      <c r="J10" s="72">
        <v>4</v>
      </c>
      <c r="K10" s="64">
        <v>6.0810810810810816</v>
      </c>
      <c r="L10" s="64">
        <v>0.70000000000000007</v>
      </c>
      <c r="M10" s="64">
        <v>2.6</v>
      </c>
      <c r="N10" s="25"/>
      <c r="O10" s="25"/>
    </row>
    <row r="11" spans="1:15" s="5" customFormat="1" ht="15" customHeight="1" x14ac:dyDescent="0.2">
      <c r="A11" s="20" t="s">
        <v>122</v>
      </c>
      <c r="B11" s="72">
        <v>1</v>
      </c>
      <c r="C11" s="72">
        <v>3</v>
      </c>
      <c r="D11" s="72">
        <v>2</v>
      </c>
      <c r="E11" s="64">
        <v>8.3333333333333321</v>
      </c>
      <c r="F11" s="64">
        <v>25</v>
      </c>
      <c r="G11" s="64">
        <v>16.7</v>
      </c>
      <c r="H11" s="72">
        <v>1</v>
      </c>
      <c r="I11" s="72">
        <v>5</v>
      </c>
      <c r="J11" s="72">
        <v>2</v>
      </c>
      <c r="K11" s="64">
        <v>0.69444444444444442</v>
      </c>
      <c r="L11" s="64">
        <v>3.4000000000000004</v>
      </c>
      <c r="M11" s="64">
        <v>1.3</v>
      </c>
      <c r="N11" s="25"/>
      <c r="O11" s="25"/>
    </row>
    <row r="12" spans="1:15" s="5" customFormat="1" ht="15" customHeight="1" x14ac:dyDescent="0.2">
      <c r="A12" s="20" t="s">
        <v>80</v>
      </c>
      <c r="B12" s="72">
        <v>1</v>
      </c>
      <c r="C12" s="72">
        <v>0</v>
      </c>
      <c r="D12" s="72">
        <v>1</v>
      </c>
      <c r="E12" s="64">
        <v>11.111111111111111</v>
      </c>
      <c r="F12" s="64">
        <v>0</v>
      </c>
      <c r="G12" s="64">
        <v>11.1</v>
      </c>
      <c r="H12" s="72">
        <v>2</v>
      </c>
      <c r="I12" s="72">
        <v>0</v>
      </c>
      <c r="J12" s="72">
        <v>1</v>
      </c>
      <c r="K12" s="64">
        <v>2.5316455696202533</v>
      </c>
      <c r="L12" s="64">
        <v>0</v>
      </c>
      <c r="M12" s="64">
        <v>1.3</v>
      </c>
      <c r="N12" s="25"/>
      <c r="O12" s="25"/>
    </row>
    <row r="13" spans="1:15" s="5" customFormat="1" ht="15" customHeight="1" x14ac:dyDescent="0.2">
      <c r="A13" s="20" t="s">
        <v>123</v>
      </c>
      <c r="B13" s="72">
        <v>0</v>
      </c>
      <c r="C13" s="72">
        <v>2</v>
      </c>
      <c r="D13" s="72">
        <v>1</v>
      </c>
      <c r="E13" s="64">
        <v>0</v>
      </c>
      <c r="F13" s="64">
        <v>15.4</v>
      </c>
      <c r="G13" s="64">
        <v>7.7</v>
      </c>
      <c r="H13" s="72">
        <v>0</v>
      </c>
      <c r="I13" s="72">
        <v>2</v>
      </c>
      <c r="J13" s="72">
        <v>1</v>
      </c>
      <c r="K13" s="64">
        <v>0</v>
      </c>
      <c r="L13" s="64">
        <v>2</v>
      </c>
      <c r="M13" s="64">
        <v>0.89999999999999991</v>
      </c>
      <c r="N13" s="25"/>
      <c r="O13" s="25"/>
    </row>
    <row r="14" spans="1:15" s="5" customFormat="1" ht="15" customHeight="1" x14ac:dyDescent="0.2">
      <c r="A14" s="20" t="s">
        <v>81</v>
      </c>
      <c r="B14" s="72">
        <v>2</v>
      </c>
      <c r="C14" s="72">
        <v>1</v>
      </c>
      <c r="D14" s="72">
        <v>3</v>
      </c>
      <c r="E14" s="64">
        <v>18.181818181818183</v>
      </c>
      <c r="F14" s="64">
        <v>10</v>
      </c>
      <c r="G14" s="64">
        <v>27.3</v>
      </c>
      <c r="H14" s="72">
        <v>2</v>
      </c>
      <c r="I14" s="72">
        <v>1</v>
      </c>
      <c r="J14" s="72">
        <v>3</v>
      </c>
      <c r="K14" s="64">
        <v>1.9607843137254901</v>
      </c>
      <c r="L14" s="64">
        <v>1.0999999999999999</v>
      </c>
      <c r="M14" s="64">
        <v>2.8000000000000003</v>
      </c>
      <c r="N14" s="25"/>
      <c r="O14" s="25"/>
    </row>
    <row r="15" spans="1:15" s="5" customFormat="1" ht="15" customHeight="1" x14ac:dyDescent="0.2">
      <c r="A15" s="20" t="s">
        <v>124</v>
      </c>
      <c r="B15" s="72">
        <v>3</v>
      </c>
      <c r="C15" s="72">
        <v>2</v>
      </c>
      <c r="D15" s="72">
        <v>1</v>
      </c>
      <c r="E15" s="64">
        <v>21.428571428571427</v>
      </c>
      <c r="F15" s="64">
        <v>13.3</v>
      </c>
      <c r="G15" s="64">
        <v>6.7</v>
      </c>
      <c r="H15" s="72">
        <v>7</v>
      </c>
      <c r="I15" s="72">
        <v>2</v>
      </c>
      <c r="J15" s="72">
        <v>1</v>
      </c>
      <c r="K15" s="64">
        <v>5.6451612903225801</v>
      </c>
      <c r="L15" s="64">
        <v>1.4000000000000001</v>
      </c>
      <c r="M15" s="64">
        <v>0.70000000000000007</v>
      </c>
      <c r="N15" s="25"/>
      <c r="O15" s="25"/>
    </row>
    <row r="16" spans="1:15" s="5" customFormat="1" ht="15" customHeight="1" x14ac:dyDescent="0.2">
      <c r="A16" s="20" t="s">
        <v>82</v>
      </c>
      <c r="B16" s="72">
        <v>4</v>
      </c>
      <c r="C16" s="72">
        <v>1</v>
      </c>
      <c r="D16" s="72">
        <v>6</v>
      </c>
      <c r="E16" s="64">
        <v>28.571428571428569</v>
      </c>
      <c r="F16" s="64">
        <v>7.1</v>
      </c>
      <c r="G16" s="64">
        <v>42.9</v>
      </c>
      <c r="H16" s="72">
        <v>4</v>
      </c>
      <c r="I16" s="72">
        <v>3</v>
      </c>
      <c r="J16" s="72">
        <v>6</v>
      </c>
      <c r="K16" s="64">
        <v>2.5157232704402519</v>
      </c>
      <c r="L16" s="64">
        <v>1.7999999999999998</v>
      </c>
      <c r="M16" s="64">
        <v>3.5999999999999996</v>
      </c>
      <c r="N16" s="25"/>
      <c r="O16" s="25"/>
    </row>
    <row r="17" spans="1:15" s="5" customFormat="1" ht="15" customHeight="1" x14ac:dyDescent="0.2">
      <c r="A17" s="20" t="s">
        <v>83</v>
      </c>
      <c r="B17" s="72">
        <v>1</v>
      </c>
      <c r="C17" s="72">
        <v>1</v>
      </c>
      <c r="D17" s="72">
        <v>0</v>
      </c>
      <c r="E17" s="64">
        <v>25</v>
      </c>
      <c r="F17" s="64">
        <v>20</v>
      </c>
      <c r="G17" s="64">
        <v>0</v>
      </c>
      <c r="H17" s="72">
        <v>1</v>
      </c>
      <c r="I17" s="72">
        <v>3</v>
      </c>
      <c r="J17" s="72">
        <v>0</v>
      </c>
      <c r="K17" s="64">
        <v>1.4285714285714286</v>
      </c>
      <c r="L17" s="64">
        <v>3.5999999999999996</v>
      </c>
      <c r="M17" s="64">
        <v>0</v>
      </c>
      <c r="N17" s="25"/>
      <c r="O17" s="25"/>
    </row>
    <row r="18" spans="1:15" s="5" customFormat="1" ht="15" customHeight="1" x14ac:dyDescent="0.2">
      <c r="A18" s="20" t="s">
        <v>125</v>
      </c>
      <c r="B18" s="72">
        <v>4</v>
      </c>
      <c r="C18" s="72">
        <v>1</v>
      </c>
      <c r="D18" s="72">
        <v>2</v>
      </c>
      <c r="E18" s="64">
        <v>20</v>
      </c>
      <c r="F18" s="64">
        <v>4.5</v>
      </c>
      <c r="G18" s="64">
        <v>8.6999999999999993</v>
      </c>
      <c r="H18" s="72">
        <v>4</v>
      </c>
      <c r="I18" s="72">
        <v>2</v>
      </c>
      <c r="J18" s="72">
        <v>2</v>
      </c>
      <c r="K18" s="64">
        <v>2.7972027972027971</v>
      </c>
      <c r="L18" s="64">
        <v>1.2</v>
      </c>
      <c r="M18" s="64">
        <v>1.0999999999999999</v>
      </c>
      <c r="N18" s="25"/>
      <c r="O18" s="25"/>
    </row>
    <row r="19" spans="1:15" s="4" customFormat="1" ht="20.100000000000001" customHeight="1" x14ac:dyDescent="0.2">
      <c r="A19" s="21" t="s">
        <v>84</v>
      </c>
      <c r="B19" s="65">
        <v>3</v>
      </c>
      <c r="C19" s="65">
        <v>4</v>
      </c>
      <c r="D19" s="65">
        <v>4</v>
      </c>
      <c r="E19" s="66">
        <v>15.789473684210526</v>
      </c>
      <c r="F19" s="66">
        <v>20</v>
      </c>
      <c r="G19" s="66">
        <v>18.2</v>
      </c>
      <c r="H19" s="65">
        <v>3</v>
      </c>
      <c r="I19" s="65">
        <v>4</v>
      </c>
      <c r="J19" s="65">
        <v>4</v>
      </c>
      <c r="K19" s="66">
        <v>1.3452914798206279</v>
      </c>
      <c r="L19" s="66">
        <v>1.7000000000000002</v>
      </c>
      <c r="M19" s="66">
        <v>1.5</v>
      </c>
      <c r="N19" s="25"/>
      <c r="O19" s="25"/>
    </row>
    <row r="20" spans="1:15" s="5" customFormat="1" ht="15" customHeight="1" x14ac:dyDescent="0.2">
      <c r="A20" s="20" t="s">
        <v>126</v>
      </c>
      <c r="B20" s="72">
        <v>2</v>
      </c>
      <c r="C20" s="72">
        <v>3</v>
      </c>
      <c r="D20" s="72">
        <v>0</v>
      </c>
      <c r="E20" s="64">
        <v>22.222222222222221</v>
      </c>
      <c r="F20" s="64">
        <v>30</v>
      </c>
      <c r="G20" s="64">
        <v>0</v>
      </c>
      <c r="H20" s="72">
        <v>2</v>
      </c>
      <c r="I20" s="72">
        <v>3</v>
      </c>
      <c r="J20" s="72">
        <v>0</v>
      </c>
      <c r="K20" s="64">
        <v>1.6260162601626018</v>
      </c>
      <c r="L20" s="64">
        <v>2.2999999999999998</v>
      </c>
      <c r="M20" s="64">
        <v>0</v>
      </c>
      <c r="N20" s="25"/>
      <c r="O20" s="25"/>
    </row>
    <row r="21" spans="1:15" s="5" customFormat="1" ht="15" customHeight="1" x14ac:dyDescent="0.2">
      <c r="A21" s="20" t="s">
        <v>85</v>
      </c>
      <c r="B21" s="72">
        <v>1</v>
      </c>
      <c r="C21" s="72">
        <v>1</v>
      </c>
      <c r="D21" s="72">
        <v>1</v>
      </c>
      <c r="E21" s="64">
        <v>50</v>
      </c>
      <c r="F21" s="64">
        <v>50</v>
      </c>
      <c r="G21" s="64">
        <v>50</v>
      </c>
      <c r="H21" s="72">
        <v>1</v>
      </c>
      <c r="I21" s="72">
        <v>1</v>
      </c>
      <c r="J21" s="72">
        <v>1</v>
      </c>
      <c r="K21" s="64">
        <v>2.7777777777777777</v>
      </c>
      <c r="L21" s="64">
        <v>2.6</v>
      </c>
      <c r="M21" s="64">
        <v>2.6</v>
      </c>
      <c r="N21" s="25"/>
      <c r="O21" s="25"/>
    </row>
    <row r="22" spans="1:15" s="5" customFormat="1" ht="15" customHeight="1" x14ac:dyDescent="0.2">
      <c r="A22" s="20" t="s">
        <v>127</v>
      </c>
      <c r="B22" s="72">
        <v>0</v>
      </c>
      <c r="C22" s="72">
        <v>0</v>
      </c>
      <c r="D22" s="72">
        <v>3</v>
      </c>
      <c r="E22" s="64">
        <v>0</v>
      </c>
      <c r="F22" s="64">
        <v>0</v>
      </c>
      <c r="G22" s="64">
        <v>33.300000000000004</v>
      </c>
      <c r="H22" s="72">
        <v>0</v>
      </c>
      <c r="I22" s="72">
        <v>0</v>
      </c>
      <c r="J22" s="72">
        <v>3</v>
      </c>
      <c r="K22" s="64">
        <v>0</v>
      </c>
      <c r="L22" s="64">
        <v>0</v>
      </c>
      <c r="M22" s="64">
        <v>3.8</v>
      </c>
      <c r="N22" s="25"/>
      <c r="O22" s="25"/>
    </row>
    <row r="23" spans="1:15" s="5" customFormat="1" ht="20.100000000000001" customHeight="1" x14ac:dyDescent="0.2">
      <c r="A23" s="22" t="s">
        <v>128</v>
      </c>
      <c r="B23" s="77">
        <v>28</v>
      </c>
      <c r="C23" s="77">
        <v>17</v>
      </c>
      <c r="D23" s="77">
        <v>25</v>
      </c>
      <c r="E23" s="68">
        <v>19.7</v>
      </c>
      <c r="F23" s="68">
        <v>11.600000000000001</v>
      </c>
      <c r="G23" s="68">
        <v>16.8</v>
      </c>
      <c r="H23" s="77">
        <v>36</v>
      </c>
      <c r="I23" s="77">
        <v>24</v>
      </c>
      <c r="J23" s="77">
        <v>25</v>
      </c>
      <c r="K23" s="68">
        <v>2.5550035486160398</v>
      </c>
      <c r="L23" s="68">
        <v>1.6</v>
      </c>
      <c r="M23" s="68">
        <v>1.6</v>
      </c>
      <c r="N23" s="25"/>
      <c r="O23" s="25"/>
    </row>
    <row r="24" spans="1:15" s="5" customFormat="1" ht="20.100000000000001" customHeight="1" x14ac:dyDescent="0.2">
      <c r="A24" s="23" t="s">
        <v>88</v>
      </c>
      <c r="B24" s="183"/>
      <c r="C24" s="156"/>
      <c r="D24" s="156"/>
      <c r="F24" s="156"/>
      <c r="G24" s="156"/>
      <c r="I24" s="316"/>
      <c r="J24" s="316"/>
      <c r="L24" s="96"/>
      <c r="M24" s="96"/>
      <c r="N24" s="25"/>
      <c r="O24" s="25"/>
    </row>
    <row r="25" spans="1:15" s="5" customFormat="1" ht="15" customHeight="1" x14ac:dyDescent="0.2">
      <c r="A25" s="20" t="s">
        <v>129</v>
      </c>
      <c r="B25" s="72">
        <v>8</v>
      </c>
      <c r="C25" s="72">
        <v>9</v>
      </c>
      <c r="D25" s="72">
        <v>5</v>
      </c>
      <c r="E25" s="64">
        <v>22.857142857142858</v>
      </c>
      <c r="F25" s="64">
        <v>25.7</v>
      </c>
      <c r="G25" s="64">
        <v>14.299999999999999</v>
      </c>
      <c r="H25" s="72">
        <v>8</v>
      </c>
      <c r="I25" s="72">
        <v>15</v>
      </c>
      <c r="J25" s="72">
        <v>5</v>
      </c>
      <c r="K25" s="64">
        <v>1.6666666666666667</v>
      </c>
      <c r="L25" s="64">
        <v>3.1</v>
      </c>
      <c r="M25" s="64">
        <v>1</v>
      </c>
      <c r="N25" s="25"/>
      <c r="O25" s="25"/>
    </row>
    <row r="26" spans="1:15" s="5" customFormat="1" ht="15" customHeight="1" x14ac:dyDescent="0.2">
      <c r="A26" s="20" t="s">
        <v>130</v>
      </c>
      <c r="B26" s="101"/>
      <c r="C26" s="101"/>
      <c r="D26" s="101"/>
      <c r="E26" s="64"/>
      <c r="F26" s="64"/>
      <c r="G26" s="64"/>
      <c r="H26" s="101"/>
      <c r="I26" s="72"/>
      <c r="J26" s="72"/>
      <c r="K26" s="64"/>
      <c r="L26" s="64"/>
      <c r="M26" s="64"/>
      <c r="N26" s="25"/>
      <c r="O26" s="25"/>
    </row>
    <row r="27" spans="1:15" s="5" customFormat="1" ht="15" customHeight="1" x14ac:dyDescent="0.2">
      <c r="A27" s="24" t="s">
        <v>381</v>
      </c>
      <c r="B27" s="72">
        <v>7</v>
      </c>
      <c r="C27" s="72">
        <v>4</v>
      </c>
      <c r="D27" s="72">
        <v>6</v>
      </c>
      <c r="E27" s="64">
        <v>29.166666666666668</v>
      </c>
      <c r="F27" s="64">
        <v>24.779999999999998</v>
      </c>
      <c r="G27" s="64">
        <v>24.47</v>
      </c>
      <c r="H27" s="72">
        <v>10</v>
      </c>
      <c r="I27" s="72">
        <v>4</v>
      </c>
      <c r="J27" s="72">
        <v>6</v>
      </c>
      <c r="K27" s="64">
        <v>3.6764705882352944</v>
      </c>
      <c r="L27" s="64">
        <v>2.23</v>
      </c>
      <c r="M27" s="64">
        <v>2.1999999999999997</v>
      </c>
      <c r="N27" s="25"/>
      <c r="O27" s="25"/>
    </row>
    <row r="28" spans="1:15" s="5" customFormat="1" ht="15" customHeight="1" x14ac:dyDescent="0.2">
      <c r="A28" s="24" t="s">
        <v>382</v>
      </c>
      <c r="B28" s="72">
        <v>13</v>
      </c>
      <c r="C28" s="72">
        <v>4</v>
      </c>
      <c r="D28" s="72">
        <v>14</v>
      </c>
      <c r="E28" s="64">
        <v>15.66265060240964</v>
      </c>
      <c r="F28" s="64">
        <v>4.8500000000000005</v>
      </c>
      <c r="G28" s="64">
        <v>18.23</v>
      </c>
      <c r="H28" s="72">
        <v>18</v>
      </c>
      <c r="I28" s="72">
        <v>5</v>
      </c>
      <c r="J28" s="72">
        <v>14</v>
      </c>
      <c r="K28" s="64">
        <v>2.7397260273972601</v>
      </c>
      <c r="L28" s="64">
        <v>0.64</v>
      </c>
      <c r="M28" s="64">
        <v>2</v>
      </c>
      <c r="N28" s="25"/>
      <c r="O28" s="25"/>
    </row>
    <row r="29" spans="1:15" s="4" customFormat="1" ht="20.100000000000001" customHeight="1" x14ac:dyDescent="0.2">
      <c r="A29" s="22" t="s">
        <v>128</v>
      </c>
      <c r="B29" s="77">
        <v>28</v>
      </c>
      <c r="C29" s="77">
        <v>17</v>
      </c>
      <c r="D29" s="77">
        <v>25</v>
      </c>
      <c r="E29" s="68">
        <v>19.718309859154928</v>
      </c>
      <c r="F29" s="68">
        <v>11.600000000000001</v>
      </c>
      <c r="G29" s="68">
        <v>16.8</v>
      </c>
      <c r="H29" s="77">
        <v>36</v>
      </c>
      <c r="I29" s="77">
        <v>24</v>
      </c>
      <c r="J29" s="77">
        <v>25</v>
      </c>
      <c r="K29" s="68">
        <v>2.5550035486160398</v>
      </c>
      <c r="L29" s="68">
        <v>1.6</v>
      </c>
      <c r="M29" s="68">
        <v>1.6</v>
      </c>
      <c r="N29" s="25"/>
      <c r="O29" s="25"/>
    </row>
    <row r="30" spans="1:15" x14ac:dyDescent="0.2">
      <c r="A30" s="1" t="s">
        <v>185</v>
      </c>
      <c r="N30" s="25"/>
      <c r="O30" s="25"/>
    </row>
    <row r="31" spans="1:15" x14ac:dyDescent="0.2">
      <c r="B31" s="45"/>
      <c r="C31" s="45"/>
      <c r="D31" s="45"/>
      <c r="E31" s="45"/>
      <c r="F31" s="45"/>
      <c r="G31" s="45"/>
      <c r="H31" s="45"/>
      <c r="I31" s="45"/>
      <c r="J31" s="45"/>
      <c r="K31" s="45"/>
      <c r="L31" s="45"/>
      <c r="M31" s="45"/>
    </row>
    <row r="32" spans="1:15" x14ac:dyDescent="0.2">
      <c r="B32" s="45"/>
      <c r="C32" s="45"/>
      <c r="D32" s="45"/>
      <c r="E32" s="45"/>
      <c r="F32" s="45"/>
      <c r="G32" s="45"/>
      <c r="H32" s="45"/>
      <c r="I32" s="45"/>
      <c r="J32" s="45"/>
      <c r="K32" s="45"/>
      <c r="L32" s="45"/>
      <c r="M32" s="45"/>
    </row>
    <row r="33" spans="1:7" x14ac:dyDescent="0.2">
      <c r="A33" s="7"/>
      <c r="B33" s="7"/>
      <c r="C33" s="7"/>
      <c r="D33" s="7"/>
      <c r="E33" s="7"/>
      <c r="F33" s="7"/>
      <c r="G33" s="7"/>
    </row>
    <row r="34" spans="1:7" x14ac:dyDescent="0.2">
      <c r="A34" s="7"/>
      <c r="B34" s="7"/>
      <c r="C34" s="7"/>
      <c r="D34" s="7"/>
      <c r="E34" s="7"/>
      <c r="F34" s="7"/>
      <c r="G34" s="7"/>
    </row>
    <row r="35" spans="1:7" x14ac:dyDescent="0.2">
      <c r="A35" s="7"/>
      <c r="B35" s="7"/>
      <c r="C35" s="7"/>
      <c r="D35" s="7"/>
      <c r="E35" s="7"/>
      <c r="F35" s="178"/>
      <c r="G35" s="7"/>
    </row>
    <row r="36" spans="1:7" x14ac:dyDescent="0.2">
      <c r="A36" s="7"/>
      <c r="B36" s="7"/>
      <c r="C36" s="7"/>
      <c r="D36" s="7"/>
      <c r="E36" s="7"/>
      <c r="F36" s="7"/>
      <c r="G36" s="7"/>
    </row>
  </sheetData>
  <mergeCells count="7">
    <mergeCell ref="A2:I2"/>
    <mergeCell ref="B6:D6"/>
    <mergeCell ref="E6:G6"/>
    <mergeCell ref="H5:M5"/>
    <mergeCell ref="H6:J6"/>
    <mergeCell ref="K6:M6"/>
    <mergeCell ref="B5:G5"/>
  </mergeCells>
  <phoneticPr fontId="0" type="noConversion"/>
  <printOptions horizontalCentered="1" verticalCentered="1"/>
  <pageMargins left="0" right="0" top="0.78740157480314965" bottom="0.78740157480314965"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autoPageBreaks="0"/>
  </sheetPr>
  <dimension ref="A1:S63"/>
  <sheetViews>
    <sheetView showGridLines="0" zoomScaleNormal="100" zoomScaleSheetLayoutView="100" workbookViewId="0"/>
  </sheetViews>
  <sheetFormatPr baseColWidth="10" defaultColWidth="11.5703125" defaultRowHeight="11.25" x14ac:dyDescent="0.2"/>
  <cols>
    <col min="1" max="1" width="60.7109375" style="1" customWidth="1"/>
    <col min="2" max="3" width="6.42578125" style="1" customWidth="1"/>
    <col min="4" max="6" width="6.42578125" style="6" customWidth="1"/>
    <col min="7" max="16" width="6.42578125" style="43" customWidth="1"/>
    <col min="17" max="17" width="11.5703125" style="1" customWidth="1"/>
    <col min="18" max="18" width="11.5703125" style="222" customWidth="1"/>
    <col min="19" max="16384" width="11.5703125" style="1"/>
  </cols>
  <sheetData>
    <row r="1" spans="1:19" ht="21" customHeight="1" x14ac:dyDescent="0.2"/>
    <row r="2" spans="1:19" s="219" customFormat="1" ht="12.75" customHeight="1" x14ac:dyDescent="0.25">
      <c r="A2" s="359"/>
      <c r="B2" s="359"/>
      <c r="C2" s="360"/>
      <c r="D2" s="360"/>
      <c r="E2" s="361"/>
      <c r="F2" s="362"/>
      <c r="G2" s="362"/>
      <c r="H2" s="362"/>
      <c r="I2" s="362"/>
      <c r="J2" s="362"/>
      <c r="K2" s="361"/>
      <c r="M2" s="223"/>
    </row>
    <row r="3" spans="1:19" s="219" customFormat="1" ht="13.5" x14ac:dyDescent="0.25">
      <c r="A3" s="530" t="s">
        <v>318</v>
      </c>
      <c r="B3" s="530"/>
      <c r="C3" s="530"/>
      <c r="D3" s="530"/>
      <c r="E3" s="530"/>
      <c r="F3" s="530"/>
      <c r="G3" s="530"/>
      <c r="H3" s="530"/>
      <c r="I3" s="530"/>
      <c r="J3" s="531"/>
      <c r="K3" s="531"/>
      <c r="L3" s="220"/>
      <c r="M3" s="224"/>
      <c r="N3" s="220"/>
      <c r="O3" s="220"/>
      <c r="P3" s="13" t="s">
        <v>209</v>
      </c>
    </row>
    <row r="4" spans="1:19" ht="12.75" customHeight="1" x14ac:dyDescent="0.2">
      <c r="A4" s="225"/>
      <c r="B4" s="225"/>
      <c r="C4" s="226"/>
      <c r="D4" s="226"/>
      <c r="E4" s="227"/>
      <c r="F4" s="227"/>
      <c r="G4" s="227"/>
      <c r="H4" s="227"/>
      <c r="I4" s="227"/>
      <c r="J4" s="227"/>
      <c r="K4" s="227"/>
      <c r="L4" s="1"/>
      <c r="M4" s="222"/>
      <c r="N4" s="1"/>
      <c r="O4" s="1"/>
      <c r="P4" s="1"/>
      <c r="R4" s="1"/>
    </row>
    <row r="5" spans="1:19" ht="19.5" customHeight="1" x14ac:dyDescent="0.2">
      <c r="A5" s="228" t="s">
        <v>119</v>
      </c>
      <c r="B5" s="534" t="s">
        <v>210</v>
      </c>
      <c r="C5" s="534"/>
      <c r="D5" s="534"/>
      <c r="E5" s="533" t="s">
        <v>211</v>
      </c>
      <c r="F5" s="533"/>
      <c r="G5" s="533"/>
      <c r="H5" s="533"/>
      <c r="I5" s="533"/>
      <c r="J5" s="533"/>
      <c r="K5" s="533" t="s">
        <v>212</v>
      </c>
      <c r="L5" s="533"/>
      <c r="M5" s="533"/>
      <c r="N5" s="533"/>
      <c r="O5" s="533"/>
      <c r="P5" s="533"/>
      <c r="Q5" s="229"/>
      <c r="R5" s="1"/>
      <c r="S5" s="222"/>
    </row>
    <row r="6" spans="1:19" ht="30" customHeight="1" x14ac:dyDescent="0.2">
      <c r="A6" s="230"/>
      <c r="B6" s="533"/>
      <c r="C6" s="533"/>
      <c r="D6" s="533"/>
      <c r="E6" s="532" t="s">
        <v>213</v>
      </c>
      <c r="F6" s="532"/>
      <c r="G6" s="532"/>
      <c r="H6" s="532" t="s">
        <v>214</v>
      </c>
      <c r="I6" s="532"/>
      <c r="J6" s="532"/>
      <c r="K6" s="532" t="s">
        <v>213</v>
      </c>
      <c r="L6" s="532"/>
      <c r="M6" s="532"/>
      <c r="N6" s="532" t="s">
        <v>120</v>
      </c>
      <c r="O6" s="532"/>
      <c r="P6" s="532"/>
      <c r="R6" s="1"/>
      <c r="S6" s="222"/>
    </row>
    <row r="7" spans="1:19" ht="15.75" customHeight="1" x14ac:dyDescent="0.2">
      <c r="A7" s="228"/>
      <c r="B7" s="18">
        <v>2013</v>
      </c>
      <c r="C7" s="18">
        <v>2012</v>
      </c>
      <c r="D7" s="18">
        <v>2011</v>
      </c>
      <c r="E7" s="18">
        <v>2013</v>
      </c>
      <c r="F7" s="18">
        <v>2012</v>
      </c>
      <c r="G7" s="18">
        <v>2011</v>
      </c>
      <c r="H7" s="18">
        <v>2013</v>
      </c>
      <c r="I7" s="18">
        <v>2012</v>
      </c>
      <c r="J7" s="18">
        <v>2011</v>
      </c>
      <c r="K7" s="18">
        <v>2013</v>
      </c>
      <c r="L7" s="18">
        <v>2012</v>
      </c>
      <c r="M7" s="18">
        <v>2011</v>
      </c>
      <c r="N7" s="18">
        <v>2013</v>
      </c>
      <c r="O7" s="18">
        <v>2012</v>
      </c>
      <c r="P7" s="18">
        <v>2011</v>
      </c>
    </row>
    <row r="8" spans="1:19" s="5" customFormat="1" ht="20.100000000000001" customHeight="1" x14ac:dyDescent="0.2">
      <c r="A8" s="19" t="s">
        <v>78</v>
      </c>
      <c r="B8" s="81">
        <v>123</v>
      </c>
      <c r="C8" s="81">
        <v>126</v>
      </c>
      <c r="D8" s="81">
        <v>127</v>
      </c>
      <c r="E8" s="82">
        <v>24890</v>
      </c>
      <c r="F8" s="82">
        <v>25721</v>
      </c>
      <c r="G8" s="82">
        <v>26222.243999999999</v>
      </c>
      <c r="H8" s="82">
        <v>-831</v>
      </c>
      <c r="I8" s="82">
        <v>-501.24399999999878</v>
      </c>
      <c r="J8" s="82">
        <v>1862.74271</v>
      </c>
      <c r="K8" s="82">
        <v>368372</v>
      </c>
      <c r="L8" s="82">
        <v>270017.13889762328</v>
      </c>
      <c r="M8" s="82">
        <v>284256</v>
      </c>
      <c r="N8" s="83">
        <v>65.31731128972487</v>
      </c>
      <c r="O8" s="83">
        <v>66</v>
      </c>
      <c r="P8" s="83">
        <v>64.563766535419319</v>
      </c>
      <c r="Q8" s="232"/>
      <c r="R8" s="231"/>
    </row>
    <row r="9" spans="1:19" s="5" customFormat="1" ht="15" customHeight="1" x14ac:dyDescent="0.2">
      <c r="A9" s="20" t="s">
        <v>79</v>
      </c>
      <c r="B9" s="84">
        <v>12</v>
      </c>
      <c r="C9" s="84">
        <v>12</v>
      </c>
      <c r="D9" s="84">
        <v>11</v>
      </c>
      <c r="E9" s="85">
        <v>9073.6131433999999</v>
      </c>
      <c r="F9" s="85">
        <v>8951.5079999999998</v>
      </c>
      <c r="G9" s="85">
        <v>8712.4660000000003</v>
      </c>
      <c r="H9" s="85">
        <v>122.10514340000009</v>
      </c>
      <c r="I9" s="85">
        <v>239.04199999999946</v>
      </c>
      <c r="J9" s="85">
        <v>395.93817999999999</v>
      </c>
      <c r="K9" s="85">
        <v>107387.09901195498</v>
      </c>
      <c r="L9" s="85">
        <v>85343.347343475005</v>
      </c>
      <c r="M9" s="85">
        <v>95443</v>
      </c>
      <c r="N9" s="86">
        <v>19.04117732798467</v>
      </c>
      <c r="O9" s="86">
        <v>20.802861807319911</v>
      </c>
      <c r="P9" s="86">
        <v>23.791897438473438</v>
      </c>
      <c r="Q9" s="29"/>
      <c r="R9" s="231"/>
    </row>
    <row r="10" spans="1:19" s="5" customFormat="1" ht="15" customHeight="1" x14ac:dyDescent="0.2">
      <c r="A10" s="20" t="s">
        <v>121</v>
      </c>
      <c r="B10" s="84">
        <v>14</v>
      </c>
      <c r="C10" s="84">
        <v>14</v>
      </c>
      <c r="D10" s="84">
        <v>14</v>
      </c>
      <c r="E10" s="85">
        <v>430.91156479999995</v>
      </c>
      <c r="F10" s="85">
        <v>351.30799999999999</v>
      </c>
      <c r="G10" s="85">
        <v>390.625</v>
      </c>
      <c r="H10" s="85">
        <v>79.603564799999958</v>
      </c>
      <c r="I10" s="85">
        <v>-39.317000000000007</v>
      </c>
      <c r="J10" s="85">
        <v>1.71732</v>
      </c>
      <c r="K10" s="85">
        <v>14742.611831884002</v>
      </c>
      <c r="L10" s="85">
        <v>12208.533836439998</v>
      </c>
      <c r="M10" s="85">
        <v>12150</v>
      </c>
      <c r="N10" s="86">
        <v>2.6140634093979682</v>
      </c>
      <c r="O10" s="86">
        <v>2.9758903321111427</v>
      </c>
      <c r="P10" s="86">
        <v>2.7491559545863322</v>
      </c>
      <c r="Q10" s="29"/>
      <c r="R10" s="231"/>
    </row>
    <row r="11" spans="1:19" s="5" customFormat="1" ht="15" customHeight="1" x14ac:dyDescent="0.2">
      <c r="A11" s="20" t="s">
        <v>122</v>
      </c>
      <c r="B11" s="84">
        <v>12</v>
      </c>
      <c r="C11" s="84">
        <v>12</v>
      </c>
      <c r="D11" s="84">
        <v>12</v>
      </c>
      <c r="E11" s="85">
        <v>1269.5337723300001</v>
      </c>
      <c r="F11" s="85">
        <v>1247.347</v>
      </c>
      <c r="G11" s="85">
        <v>1233.069</v>
      </c>
      <c r="H11" s="85">
        <v>22.186772330000167</v>
      </c>
      <c r="I11" s="85">
        <v>14.27800000000002</v>
      </c>
      <c r="J11" s="85">
        <v>31.145610000000001</v>
      </c>
      <c r="K11" s="85">
        <v>29264.261345469</v>
      </c>
      <c r="L11" s="85">
        <v>21184.840759704002</v>
      </c>
      <c r="M11" s="85">
        <v>26170</v>
      </c>
      <c r="N11" s="86">
        <v>5.1889472271667261</v>
      </c>
      <c r="O11" s="86">
        <v>5.1639094135894004</v>
      </c>
      <c r="P11" s="86">
        <v>6.2657748397004562</v>
      </c>
      <c r="Q11" s="29"/>
      <c r="R11" s="231"/>
    </row>
    <row r="12" spans="1:19" s="5" customFormat="1" ht="15" customHeight="1" x14ac:dyDescent="0.2">
      <c r="A12" s="20" t="s">
        <v>80</v>
      </c>
      <c r="B12" s="84">
        <v>9</v>
      </c>
      <c r="C12" s="84">
        <v>9</v>
      </c>
      <c r="D12" s="84">
        <v>9</v>
      </c>
      <c r="E12" s="85">
        <v>526.32973870000001</v>
      </c>
      <c r="F12" s="85">
        <v>522.88199999999995</v>
      </c>
      <c r="G12" s="85">
        <v>529.38099999999997</v>
      </c>
      <c r="H12" s="85">
        <v>3.447738700000059</v>
      </c>
      <c r="I12" s="85">
        <v>-6.4990000000000236</v>
      </c>
      <c r="J12" s="85">
        <v>9.2094100000000001</v>
      </c>
      <c r="K12" s="85">
        <v>4926.1675911900011</v>
      </c>
      <c r="L12" s="85">
        <v>3190.5337043000004</v>
      </c>
      <c r="M12" s="85">
        <v>2656</v>
      </c>
      <c r="N12" s="86">
        <v>0.87347578539930126</v>
      </c>
      <c r="O12" s="86">
        <v>0.77770832534873546</v>
      </c>
      <c r="P12" s="86">
        <v>0.70924000487350047</v>
      </c>
      <c r="Q12" s="29"/>
      <c r="R12" s="231"/>
    </row>
    <row r="13" spans="1:19" s="5" customFormat="1" ht="15" customHeight="1" x14ac:dyDescent="0.2">
      <c r="A13" s="20" t="s">
        <v>123</v>
      </c>
      <c r="B13" s="84">
        <v>13</v>
      </c>
      <c r="C13" s="84">
        <v>13</v>
      </c>
      <c r="D13" s="84">
        <v>13</v>
      </c>
      <c r="E13" s="85">
        <v>443.88087687000001</v>
      </c>
      <c r="F13" s="85">
        <v>542.55100000000004</v>
      </c>
      <c r="G13" s="85">
        <v>887.49300000000005</v>
      </c>
      <c r="H13" s="85">
        <v>-98.670123130000036</v>
      </c>
      <c r="I13" s="85">
        <v>-344.94200000000001</v>
      </c>
      <c r="J13" s="85">
        <v>12.829510000000001</v>
      </c>
      <c r="K13" s="85">
        <v>82400.38774135799</v>
      </c>
      <c r="L13" s="85">
        <v>48317.896849429999</v>
      </c>
      <c r="M13" s="85">
        <v>40205</v>
      </c>
      <c r="N13" s="86">
        <v>14.610697274755704</v>
      </c>
      <c r="O13" s="86">
        <v>11.77772564900315</v>
      </c>
      <c r="P13" s="86">
        <v>6.2160119318004181</v>
      </c>
      <c r="Q13" s="29"/>
      <c r="R13" s="231"/>
    </row>
    <row r="14" spans="1:19" s="5" customFormat="1" ht="15" customHeight="1" x14ac:dyDescent="0.2">
      <c r="A14" s="20" t="s">
        <v>81</v>
      </c>
      <c r="B14" s="84">
        <v>11</v>
      </c>
      <c r="C14" s="84">
        <v>10</v>
      </c>
      <c r="D14" s="84">
        <v>11</v>
      </c>
      <c r="E14" s="85">
        <v>1114.6555277</v>
      </c>
      <c r="F14" s="85">
        <v>875.13800000000003</v>
      </c>
      <c r="G14" s="85">
        <v>990.29200000000003</v>
      </c>
      <c r="H14" s="85">
        <v>239.51752769999996</v>
      </c>
      <c r="I14" s="85">
        <v>-115.154</v>
      </c>
      <c r="J14" s="85">
        <v>9.8354800000000004</v>
      </c>
      <c r="K14" s="85">
        <v>8004.6225348299995</v>
      </c>
      <c r="L14" s="85">
        <v>7078.2283895949986</v>
      </c>
      <c r="M14" s="85">
        <v>7243</v>
      </c>
      <c r="N14" s="86">
        <v>1.4193272612039938</v>
      </c>
      <c r="O14" s="86">
        <v>1.7253530780410764</v>
      </c>
      <c r="P14" s="86">
        <v>1.2232519903615033</v>
      </c>
      <c r="Q14" s="29"/>
      <c r="R14" s="231"/>
    </row>
    <row r="15" spans="1:19" s="5" customFormat="1" ht="15" customHeight="1" x14ac:dyDescent="0.2">
      <c r="A15" s="20" t="s">
        <v>124</v>
      </c>
      <c r="B15" s="84">
        <v>14</v>
      </c>
      <c r="C15" s="84">
        <v>15</v>
      </c>
      <c r="D15" s="84">
        <v>15</v>
      </c>
      <c r="E15" s="85">
        <v>1222.7004690599999</v>
      </c>
      <c r="F15" s="85">
        <v>1195.126</v>
      </c>
      <c r="G15" s="85">
        <v>1246.6179999999999</v>
      </c>
      <c r="H15" s="85">
        <v>27.574469059999956</v>
      </c>
      <c r="I15" s="85">
        <v>-51.491999999999962</v>
      </c>
      <c r="J15" s="85">
        <v>40.49024</v>
      </c>
      <c r="K15" s="85">
        <v>13066.536060163</v>
      </c>
      <c r="L15" s="85">
        <v>9739.462905933</v>
      </c>
      <c r="M15" s="85">
        <v>8140</v>
      </c>
      <c r="N15" s="86">
        <v>2.316872626909976</v>
      </c>
      <c r="O15" s="86">
        <v>2.374042115950977</v>
      </c>
      <c r="P15" s="86">
        <v>1.2741744836884858</v>
      </c>
      <c r="Q15" s="29"/>
      <c r="R15" s="231"/>
    </row>
    <row r="16" spans="1:19" s="5" customFormat="1" ht="15" customHeight="1" x14ac:dyDescent="0.2">
      <c r="A16" s="20" t="s">
        <v>82</v>
      </c>
      <c r="B16" s="84">
        <v>14</v>
      </c>
      <c r="C16" s="84">
        <v>14</v>
      </c>
      <c r="D16" s="84">
        <v>14</v>
      </c>
      <c r="E16" s="85">
        <v>1067.85361134</v>
      </c>
      <c r="F16" s="85">
        <v>1013.388</v>
      </c>
      <c r="G16" s="85">
        <v>975.59500000000003</v>
      </c>
      <c r="H16" s="85">
        <v>54.465611340000009</v>
      </c>
      <c r="I16" s="85">
        <v>37.793000000000006</v>
      </c>
      <c r="J16" s="85">
        <v>39.820129999999999</v>
      </c>
      <c r="K16" s="85">
        <v>27463.722236268004</v>
      </c>
      <c r="L16" s="85">
        <v>17372.353238707001</v>
      </c>
      <c r="M16" s="85">
        <v>14035</v>
      </c>
      <c r="N16" s="86">
        <v>4.8696874205446017</v>
      </c>
      <c r="O16" s="86">
        <v>4.2345967780978881</v>
      </c>
      <c r="P16" s="86">
        <v>2.3686275093966604</v>
      </c>
      <c r="Q16" s="29"/>
      <c r="R16" s="231"/>
    </row>
    <row r="17" spans="1:18" s="5" customFormat="1" ht="15" customHeight="1" x14ac:dyDescent="0.2">
      <c r="A17" s="20" t="s">
        <v>83</v>
      </c>
      <c r="B17" s="84">
        <v>4</v>
      </c>
      <c r="C17" s="84">
        <v>5</v>
      </c>
      <c r="D17" s="84">
        <v>5</v>
      </c>
      <c r="E17" s="85">
        <v>8221.7198234999996</v>
      </c>
      <c r="F17" s="85">
        <v>8037.0510000000004</v>
      </c>
      <c r="G17" s="85">
        <v>7933.625</v>
      </c>
      <c r="H17" s="85">
        <v>184.66882349999923</v>
      </c>
      <c r="I17" s="85">
        <v>103.42600000000039</v>
      </c>
      <c r="J17" s="85">
        <v>116.39845</v>
      </c>
      <c r="K17" s="85">
        <v>77597.202446556999</v>
      </c>
      <c r="L17" s="85">
        <v>62317.113996480002</v>
      </c>
      <c r="M17" s="85">
        <v>74058</v>
      </c>
      <c r="N17" s="86">
        <v>13.759027904980734</v>
      </c>
      <c r="O17" s="86">
        <v>15.19010386928408</v>
      </c>
      <c r="P17" s="86">
        <v>18.834928550854517</v>
      </c>
      <c r="Q17" s="29"/>
      <c r="R17" s="231"/>
    </row>
    <row r="18" spans="1:18" s="5" customFormat="1" ht="15" customHeight="1" x14ac:dyDescent="0.2">
      <c r="A18" s="20" t="s">
        <v>125</v>
      </c>
      <c r="B18" s="84">
        <v>20</v>
      </c>
      <c r="C18" s="84">
        <v>22</v>
      </c>
      <c r="D18" s="84">
        <v>23</v>
      </c>
      <c r="E18" s="85">
        <v>1519.0761736899999</v>
      </c>
      <c r="F18" s="85">
        <v>2985.502</v>
      </c>
      <c r="G18" s="85">
        <v>3323.08</v>
      </c>
      <c r="H18" s="85">
        <v>-1466.42582631</v>
      </c>
      <c r="I18" s="85">
        <v>-337.57799999999997</v>
      </c>
      <c r="J18" s="85">
        <v>1205.3583799999999</v>
      </c>
      <c r="K18" s="85">
        <v>3519.5669470040007</v>
      </c>
      <c r="L18" s="85">
        <v>3264.8278735590002</v>
      </c>
      <c r="M18" s="85">
        <v>4157</v>
      </c>
      <c r="N18" s="86">
        <v>0.62406656825840967</v>
      </c>
      <c r="O18" s="86">
        <v>0.79581789550614235</v>
      </c>
      <c r="P18" s="86">
        <v>1.1305668126332167</v>
      </c>
      <c r="Q18" s="29"/>
      <c r="R18" s="231"/>
    </row>
    <row r="19" spans="1:18" s="478" customFormat="1" ht="20.100000000000001" customHeight="1" x14ac:dyDescent="0.2">
      <c r="A19" s="476" t="s">
        <v>84</v>
      </c>
      <c r="B19" s="481">
        <v>19</v>
      </c>
      <c r="C19" s="481">
        <v>20</v>
      </c>
      <c r="D19" s="481">
        <v>22</v>
      </c>
      <c r="E19" s="482">
        <v>27697</v>
      </c>
      <c r="F19" s="482">
        <v>23264.955999999998</v>
      </c>
      <c r="G19" s="482">
        <v>16431.487999999998</v>
      </c>
      <c r="H19" s="482">
        <v>4432.0440000000017</v>
      </c>
      <c r="I19" s="482">
        <v>6833.4679999999998</v>
      </c>
      <c r="J19" s="482">
        <v>1122.0273199999999</v>
      </c>
      <c r="K19" s="482">
        <v>195601</v>
      </c>
      <c r="L19" s="482">
        <v>140230.97087660601</v>
      </c>
      <c r="M19" s="482">
        <v>131388</v>
      </c>
      <c r="N19" s="483">
        <v>34.682688710275137</v>
      </c>
      <c r="O19" s="483">
        <v>34</v>
      </c>
      <c r="P19" s="483">
        <v>35.436163623355647</v>
      </c>
      <c r="Q19" s="465"/>
      <c r="R19" s="484"/>
    </row>
    <row r="20" spans="1:18" s="5" customFormat="1" ht="15" customHeight="1" x14ac:dyDescent="0.2">
      <c r="A20" s="20" t="s">
        <v>126</v>
      </c>
      <c r="B20" s="84">
        <v>9</v>
      </c>
      <c r="C20" s="84">
        <v>10</v>
      </c>
      <c r="D20" s="84">
        <v>11</v>
      </c>
      <c r="E20" s="85">
        <v>27145.214036839996</v>
      </c>
      <c r="F20" s="85">
        <v>22717.471000000001</v>
      </c>
      <c r="G20" s="85">
        <v>15865.121999999999</v>
      </c>
      <c r="H20" s="85">
        <v>4427.7430368399946</v>
      </c>
      <c r="I20" s="85">
        <v>6852.3490000000002</v>
      </c>
      <c r="J20" s="85">
        <v>1102.75954</v>
      </c>
      <c r="K20" s="85">
        <v>180128.049066154</v>
      </c>
      <c r="L20" s="85">
        <v>129042.25780177097</v>
      </c>
      <c r="M20" s="85">
        <v>120028</v>
      </c>
      <c r="N20" s="86">
        <v>31.939126352884621</v>
      </c>
      <c r="O20" s="86">
        <v>31.454686743782062</v>
      </c>
      <c r="P20" s="86">
        <v>30.9324430903124</v>
      </c>
      <c r="Q20" s="29"/>
      <c r="R20" s="231"/>
    </row>
    <row r="21" spans="1:18" s="5" customFormat="1" ht="15" customHeight="1" x14ac:dyDescent="0.2">
      <c r="A21" s="20" t="s">
        <v>85</v>
      </c>
      <c r="B21" s="84">
        <v>2</v>
      </c>
      <c r="C21" s="84">
        <v>2</v>
      </c>
      <c r="D21" s="84">
        <v>2</v>
      </c>
      <c r="E21" s="85">
        <v>343.95532730000002</v>
      </c>
      <c r="F21" s="85">
        <v>343.95499999999998</v>
      </c>
      <c r="G21" s="85">
        <v>343.95499999999998</v>
      </c>
      <c r="H21" s="85">
        <v>3.273000000376669E-4</v>
      </c>
      <c r="I21" s="85">
        <v>0</v>
      </c>
      <c r="J21" s="85">
        <v>6.6890700000000001</v>
      </c>
      <c r="K21" s="85">
        <v>12709.049338848999</v>
      </c>
      <c r="L21" s="85">
        <v>8781.565826995</v>
      </c>
      <c r="M21" s="85">
        <v>9033</v>
      </c>
      <c r="N21" s="86">
        <v>2.2534854219703782</v>
      </c>
      <c r="O21" s="86">
        <v>2.1405499788476137</v>
      </c>
      <c r="P21" s="86">
        <v>1.9199700460187183</v>
      </c>
      <c r="Q21" s="29"/>
      <c r="R21" s="231"/>
    </row>
    <row r="22" spans="1:18" s="5" customFormat="1" ht="15" customHeight="1" x14ac:dyDescent="0.2">
      <c r="A22" s="20" t="s">
        <v>127</v>
      </c>
      <c r="B22" s="84">
        <v>8</v>
      </c>
      <c r="C22" s="84">
        <v>8</v>
      </c>
      <c r="D22" s="84">
        <v>9</v>
      </c>
      <c r="E22" s="85">
        <v>208.2978813</v>
      </c>
      <c r="F22" s="85">
        <v>203.53</v>
      </c>
      <c r="G22" s="85">
        <v>222.411</v>
      </c>
      <c r="H22" s="85">
        <v>4.7678812999999991</v>
      </c>
      <c r="I22" s="85">
        <v>-18.881</v>
      </c>
      <c r="J22" s="85">
        <v>12.578709999999999</v>
      </c>
      <c r="K22" s="85">
        <v>2764.3510874399994</v>
      </c>
      <c r="L22" s="85">
        <v>2407.1472478399996</v>
      </c>
      <c r="M22" s="85">
        <v>2328</v>
      </c>
      <c r="N22" s="86">
        <v>0.49015663647727808</v>
      </c>
      <c r="O22" s="86">
        <v>0.58675401311774922</v>
      </c>
      <c r="P22" s="86">
        <v>2.5837504870245347</v>
      </c>
      <c r="Q22" s="29"/>
      <c r="R22" s="231"/>
    </row>
    <row r="23" spans="1:18" s="478" customFormat="1" ht="20.100000000000001" customHeight="1" x14ac:dyDescent="0.2">
      <c r="A23" s="479" t="s">
        <v>128</v>
      </c>
      <c r="B23" s="485">
        <v>142</v>
      </c>
      <c r="C23" s="485">
        <v>146</v>
      </c>
      <c r="D23" s="485">
        <v>149</v>
      </c>
      <c r="E23" s="486">
        <v>52588</v>
      </c>
      <c r="F23" s="486">
        <v>48986</v>
      </c>
      <c r="G23" s="486">
        <v>42653.731999999996</v>
      </c>
      <c r="H23" s="486">
        <v>3602</v>
      </c>
      <c r="I23" s="486">
        <v>6330.62</v>
      </c>
      <c r="J23" s="486">
        <v>2984.7700299999997</v>
      </c>
      <c r="K23" s="486">
        <v>563973</v>
      </c>
      <c r="L23" s="486">
        <v>410248</v>
      </c>
      <c r="M23" s="486">
        <v>415644</v>
      </c>
      <c r="N23" s="487">
        <v>100</v>
      </c>
      <c r="O23" s="487">
        <v>100</v>
      </c>
      <c r="P23" s="487">
        <v>100</v>
      </c>
      <c r="Q23" s="465"/>
      <c r="R23" s="484"/>
    </row>
    <row r="24" spans="1:18" s="5" customFormat="1" ht="20.100000000000001" customHeight="1" x14ac:dyDescent="0.2">
      <c r="A24" s="23" t="s">
        <v>88</v>
      </c>
      <c r="B24" s="81"/>
      <c r="C24" s="81"/>
      <c r="D24" s="81"/>
      <c r="E24" s="91"/>
      <c r="F24" s="91"/>
      <c r="G24" s="91"/>
      <c r="H24" s="91"/>
      <c r="I24" s="91"/>
      <c r="J24" s="91"/>
      <c r="K24" s="91"/>
      <c r="L24" s="91"/>
      <c r="M24" s="91"/>
      <c r="O24" s="92"/>
      <c r="P24" s="92"/>
      <c r="Q24" s="29"/>
      <c r="R24" s="233"/>
    </row>
    <row r="25" spans="1:18" s="5" customFormat="1" ht="15" customHeight="1" x14ac:dyDescent="0.2">
      <c r="A25" s="20" t="s">
        <v>129</v>
      </c>
      <c r="B25" s="84">
        <v>35</v>
      </c>
      <c r="C25" s="84">
        <v>35</v>
      </c>
      <c r="D25" s="84">
        <v>35</v>
      </c>
      <c r="E25" s="85">
        <v>44975.83639253</v>
      </c>
      <c r="F25" s="85">
        <v>32712.942999999999</v>
      </c>
      <c r="G25" s="85">
        <v>33323.296000000002</v>
      </c>
      <c r="H25" s="85">
        <v>12262.893392530001</v>
      </c>
      <c r="I25" s="85">
        <v>-610.35300000000279</v>
      </c>
      <c r="J25" s="85">
        <v>1732.9041</v>
      </c>
      <c r="K25" s="85">
        <v>494628.93419151288</v>
      </c>
      <c r="L25" s="85">
        <v>372344</v>
      </c>
      <c r="M25" s="85">
        <v>376576</v>
      </c>
      <c r="N25" s="86">
        <v>87.704208738614341</v>
      </c>
      <c r="O25" s="86">
        <v>90.760710594567186</v>
      </c>
      <c r="P25" s="86">
        <v>90.600610137521528</v>
      </c>
      <c r="Q25" s="29"/>
      <c r="R25" s="234"/>
    </row>
    <row r="26" spans="1:18" s="5" customFormat="1" ht="15" customHeight="1" x14ac:dyDescent="0.2">
      <c r="A26" s="20" t="s">
        <v>130</v>
      </c>
      <c r="B26" s="84"/>
      <c r="C26" s="84"/>
      <c r="D26" s="84"/>
      <c r="E26" s="85"/>
      <c r="F26" s="85"/>
      <c r="G26" s="85"/>
      <c r="H26" s="85"/>
      <c r="I26" s="85"/>
      <c r="J26" s="85"/>
      <c r="K26" s="85"/>
      <c r="L26" s="85"/>
      <c r="M26" s="85"/>
      <c r="N26" s="86"/>
      <c r="O26" s="86"/>
      <c r="P26" s="86"/>
      <c r="Q26" s="29"/>
      <c r="R26" s="235"/>
    </row>
    <row r="27" spans="1:18" s="5" customFormat="1" ht="15" customHeight="1" x14ac:dyDescent="0.2">
      <c r="A27" s="24" t="s">
        <v>381</v>
      </c>
      <c r="B27" s="84">
        <v>24</v>
      </c>
      <c r="C27" s="84">
        <v>22</v>
      </c>
      <c r="D27" s="84">
        <v>25</v>
      </c>
      <c r="E27" s="85">
        <v>4652.33977977</v>
      </c>
      <c r="F27" s="85">
        <v>6850.1008054699987</v>
      </c>
      <c r="G27" s="85">
        <v>5139.600134889999</v>
      </c>
      <c r="H27" s="85">
        <v>-2197.7610256999988</v>
      </c>
      <c r="I27" s="85">
        <v>1710.5006705799997</v>
      </c>
      <c r="J27" s="85">
        <v>1388.41857</v>
      </c>
      <c r="K27" s="85">
        <v>60136.610985251005</v>
      </c>
      <c r="L27" s="85">
        <v>29008.039610564003</v>
      </c>
      <c r="M27" s="85">
        <v>29093.714878000006</v>
      </c>
      <c r="N27" s="86">
        <v>10.663011235491531</v>
      </c>
      <c r="O27" s="86">
        <v>7.0708546075944314</v>
      </c>
      <c r="P27" s="86">
        <v>6.9996715646081755</v>
      </c>
      <c r="Q27" s="29"/>
      <c r="R27" s="234"/>
    </row>
    <row r="28" spans="1:18" s="5" customFormat="1" ht="15" customHeight="1" x14ac:dyDescent="0.2">
      <c r="A28" s="24" t="s">
        <v>382</v>
      </c>
      <c r="B28" s="84">
        <v>83</v>
      </c>
      <c r="C28" s="84">
        <v>89</v>
      </c>
      <c r="D28" s="84">
        <v>89</v>
      </c>
      <c r="E28" s="85">
        <v>2959.56577453</v>
      </c>
      <c r="F28" s="85">
        <v>9423.7132122400017</v>
      </c>
      <c r="G28" s="85">
        <v>4190.8341303200004</v>
      </c>
      <c r="H28" s="85">
        <v>-6464.1474377100021</v>
      </c>
      <c r="I28" s="85">
        <v>5232.8790819200012</v>
      </c>
      <c r="J28" s="85">
        <v>-202.88097999999999</v>
      </c>
      <c r="K28" s="85">
        <v>9208.0820623569962</v>
      </c>
      <c r="L28" s="85">
        <v>8896.483511896</v>
      </c>
      <c r="M28" s="85">
        <v>9974.1044070500011</v>
      </c>
      <c r="N28" s="86">
        <v>1.6327139304927172</v>
      </c>
      <c r="O28" s="86">
        <v>2.1685623115520367</v>
      </c>
      <c r="P28" s="86">
        <v>2.3996748195691509</v>
      </c>
      <c r="Q28" s="29"/>
      <c r="R28" s="235"/>
    </row>
    <row r="29" spans="1:18" s="5" customFormat="1" ht="20.100000000000001" customHeight="1" x14ac:dyDescent="0.2">
      <c r="A29" s="22" t="s">
        <v>128</v>
      </c>
      <c r="B29" s="88">
        <v>142</v>
      </c>
      <c r="C29" s="88">
        <v>146</v>
      </c>
      <c r="D29" s="88">
        <v>149</v>
      </c>
      <c r="E29" s="89">
        <v>52587.74194683</v>
      </c>
      <c r="F29" s="89">
        <v>48986</v>
      </c>
      <c r="G29" s="89">
        <v>42653.73</v>
      </c>
      <c r="H29" s="89">
        <v>3601.7419468299995</v>
      </c>
      <c r="I29" s="89">
        <v>6330.62</v>
      </c>
      <c r="J29" s="89">
        <v>1252.0180800000003</v>
      </c>
      <c r="K29" s="89">
        <v>563973</v>
      </c>
      <c r="L29" s="89">
        <v>410248</v>
      </c>
      <c r="M29" s="89">
        <v>415644</v>
      </c>
      <c r="N29" s="90">
        <v>100</v>
      </c>
      <c r="O29" s="90">
        <v>100</v>
      </c>
      <c r="P29" s="90">
        <v>100</v>
      </c>
      <c r="Q29" s="29"/>
      <c r="R29" s="231"/>
    </row>
    <row r="30" spans="1:18" x14ac:dyDescent="0.2">
      <c r="A30" s="11" t="s">
        <v>185</v>
      </c>
      <c r="Q30" s="29"/>
    </row>
    <row r="31" spans="1:18" x14ac:dyDescent="0.2">
      <c r="K31" s="236"/>
    </row>
    <row r="32" spans="1:18" x14ac:dyDescent="0.2">
      <c r="E32" s="43"/>
      <c r="K32" s="236"/>
    </row>
    <row r="33" spans="4:16" x14ac:dyDescent="0.2">
      <c r="K33" s="236"/>
    </row>
    <row r="34" spans="4:16" x14ac:dyDescent="0.2">
      <c r="K34" s="236"/>
    </row>
    <row r="35" spans="4:16" x14ac:dyDescent="0.2">
      <c r="D35" s="1"/>
      <c r="E35" s="1"/>
      <c r="F35" s="31"/>
      <c r="G35" s="1"/>
      <c r="H35" s="1"/>
      <c r="I35" s="1"/>
      <c r="J35" s="1"/>
      <c r="K35" s="1"/>
      <c r="L35" s="1"/>
      <c r="M35" s="1"/>
      <c r="N35" s="1"/>
      <c r="O35" s="1"/>
      <c r="P35" s="1"/>
    </row>
    <row r="36" spans="4:16" x14ac:dyDescent="0.2">
      <c r="D36" s="1"/>
      <c r="E36" s="1"/>
      <c r="F36" s="1"/>
      <c r="G36" s="1"/>
      <c r="H36" s="1"/>
      <c r="I36" s="1"/>
      <c r="J36" s="1"/>
      <c r="K36" s="1"/>
      <c r="L36" s="1"/>
      <c r="M36" s="1"/>
      <c r="N36" s="1"/>
      <c r="O36" s="1"/>
      <c r="P36" s="1"/>
    </row>
    <row r="37" spans="4:16" x14ac:dyDescent="0.2">
      <c r="K37" s="236"/>
    </row>
    <row r="38" spans="4:16" x14ac:dyDescent="0.2">
      <c r="K38" s="236"/>
    </row>
    <row r="39" spans="4:16" x14ac:dyDescent="0.2">
      <c r="K39" s="236"/>
    </row>
    <row r="40" spans="4:16" x14ac:dyDescent="0.2">
      <c r="K40" s="236"/>
    </row>
    <row r="41" spans="4:16" x14ac:dyDescent="0.2">
      <c r="K41" s="236"/>
    </row>
    <row r="42" spans="4:16" x14ac:dyDescent="0.2">
      <c r="K42" s="236"/>
    </row>
    <row r="43" spans="4:16" x14ac:dyDescent="0.2">
      <c r="K43" s="236"/>
    </row>
    <row r="44" spans="4:16" x14ac:dyDescent="0.2">
      <c r="K44" s="236"/>
    </row>
    <row r="45" spans="4:16" x14ac:dyDescent="0.2">
      <c r="K45" s="236"/>
    </row>
    <row r="46" spans="4:16" x14ac:dyDescent="0.2">
      <c r="K46" s="236"/>
    </row>
    <row r="47" spans="4:16" x14ac:dyDescent="0.2">
      <c r="K47" s="236"/>
    </row>
    <row r="48" spans="4:16" x14ac:dyDescent="0.2">
      <c r="K48" s="236"/>
    </row>
    <row r="49" spans="11:11" x14ac:dyDescent="0.2">
      <c r="K49" s="236"/>
    </row>
    <row r="50" spans="11:11" x14ac:dyDescent="0.2">
      <c r="K50" s="236"/>
    </row>
    <row r="51" spans="11:11" x14ac:dyDescent="0.2">
      <c r="K51" s="236"/>
    </row>
    <row r="52" spans="11:11" x14ac:dyDescent="0.2">
      <c r="K52" s="236"/>
    </row>
    <row r="53" spans="11:11" x14ac:dyDescent="0.2">
      <c r="K53" s="236"/>
    </row>
    <row r="54" spans="11:11" x14ac:dyDescent="0.2">
      <c r="K54" s="236"/>
    </row>
    <row r="55" spans="11:11" x14ac:dyDescent="0.2">
      <c r="K55" s="236"/>
    </row>
    <row r="56" spans="11:11" x14ac:dyDescent="0.2">
      <c r="K56" s="236"/>
    </row>
    <row r="57" spans="11:11" x14ac:dyDescent="0.2">
      <c r="K57" s="236"/>
    </row>
    <row r="58" spans="11:11" x14ac:dyDescent="0.2">
      <c r="K58" s="236"/>
    </row>
    <row r="59" spans="11:11" x14ac:dyDescent="0.2">
      <c r="K59" s="236"/>
    </row>
    <row r="60" spans="11:11" x14ac:dyDescent="0.2">
      <c r="K60" s="236"/>
    </row>
    <row r="61" spans="11:11" x14ac:dyDescent="0.2">
      <c r="K61" s="236"/>
    </row>
    <row r="62" spans="11:11" x14ac:dyDescent="0.2">
      <c r="K62" s="236"/>
    </row>
    <row r="63" spans="11:11" x14ac:dyDescent="0.2">
      <c r="K63" s="236"/>
    </row>
  </sheetData>
  <mergeCells count="8">
    <mergeCell ref="A3:K3"/>
    <mergeCell ref="N6:P6"/>
    <mergeCell ref="E5:J5"/>
    <mergeCell ref="K5:P5"/>
    <mergeCell ref="E6:G6"/>
    <mergeCell ref="H6:J6"/>
    <mergeCell ref="K6:M6"/>
    <mergeCell ref="B5:D6"/>
  </mergeCells>
  <phoneticPr fontId="0" type="noConversion"/>
  <printOptions horizontalCentered="1" verticalCentered="1"/>
  <pageMargins left="0" right="0" top="0.78740157480314965" bottom="0.78740157480314965"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X35"/>
  <sheetViews>
    <sheetView showGridLines="0" zoomScaleNormal="100" zoomScaleSheetLayoutView="100" workbookViewId="0"/>
  </sheetViews>
  <sheetFormatPr baseColWidth="10" defaultColWidth="11.5703125" defaultRowHeight="12.75" x14ac:dyDescent="0.2"/>
  <cols>
    <col min="1" max="1" width="36" style="1" customWidth="1"/>
    <col min="2" max="4" width="7" style="1" customWidth="1"/>
    <col min="5" max="6" width="7" style="25" customWidth="1"/>
    <col min="7" max="7" width="7" style="181" customWidth="1"/>
    <col min="8" max="10" width="7" style="182" customWidth="1"/>
    <col min="11" max="12" width="7" style="25" customWidth="1"/>
    <col min="13" max="16" width="7" style="166" customWidth="1"/>
    <col min="17" max="18" width="7" style="25" customWidth="1"/>
    <col min="19" max="19" width="7" style="166" customWidth="1"/>
    <col min="20" max="21" width="7.7109375" style="183" customWidth="1"/>
    <col min="22" max="22" width="11.5703125" style="183" customWidth="1"/>
    <col min="23" max="24" width="3.85546875" style="183" bestFit="1" customWidth="1"/>
    <col min="25" max="26" width="3.85546875" style="1" bestFit="1" customWidth="1"/>
    <col min="27" max="16384" width="11.5703125" style="1"/>
  </cols>
  <sheetData>
    <row r="1" spans="1:24" ht="15" customHeight="1" x14ac:dyDescent="0.2"/>
    <row r="2" spans="1:24" s="184" customFormat="1" ht="14.25" customHeight="1" x14ac:dyDescent="0.25">
      <c r="A2" s="556"/>
      <c r="B2" s="556"/>
      <c r="C2" s="556"/>
      <c r="D2" s="556"/>
      <c r="E2" s="556"/>
      <c r="F2" s="556"/>
      <c r="G2" s="556"/>
      <c r="H2" s="556"/>
      <c r="I2" s="556"/>
      <c r="J2" s="60"/>
      <c r="K2" s="60"/>
      <c r="L2" s="60"/>
      <c r="M2" s="60"/>
      <c r="N2" s="60"/>
      <c r="O2" s="60"/>
      <c r="P2" s="41"/>
      <c r="Q2" s="41"/>
      <c r="R2" s="41"/>
      <c r="S2" s="41"/>
    </row>
    <row r="3" spans="1:24" s="184" customFormat="1" ht="23.25" customHeight="1" x14ac:dyDescent="0.25">
      <c r="A3" s="440" t="s">
        <v>361</v>
      </c>
      <c r="B3" s="440"/>
      <c r="C3" s="440"/>
      <c r="D3" s="440"/>
      <c r="E3" s="440"/>
      <c r="F3" s="440"/>
      <c r="G3" s="440"/>
      <c r="H3" s="440"/>
      <c r="I3" s="441"/>
      <c r="J3" s="441"/>
      <c r="K3" s="441"/>
      <c r="L3" s="441"/>
      <c r="M3" s="14"/>
      <c r="N3" s="14"/>
      <c r="O3" s="14"/>
      <c r="P3" s="14"/>
      <c r="Q3" s="14"/>
      <c r="R3" s="616" t="s">
        <v>277</v>
      </c>
      <c r="S3" s="616"/>
      <c r="T3" s="1"/>
      <c r="U3" s="185"/>
      <c r="V3" s="186"/>
    </row>
    <row r="4" spans="1:24" ht="12" customHeight="1" x14ac:dyDescent="0.2">
      <c r="A4" s="36"/>
      <c r="B4" s="36"/>
      <c r="C4" s="36"/>
      <c r="D4" s="162"/>
      <c r="E4" s="187"/>
      <c r="F4" s="182"/>
      <c r="G4" s="182"/>
      <c r="H4" s="25"/>
      <c r="I4" s="166"/>
      <c r="J4" s="166"/>
      <c r="K4" s="166"/>
      <c r="P4" s="25"/>
      <c r="Q4" s="166"/>
      <c r="R4" s="166"/>
      <c r="T4" s="1"/>
      <c r="U4" s="1"/>
      <c r="V4" s="1"/>
      <c r="W4" s="1"/>
      <c r="X4" s="1"/>
    </row>
    <row r="5" spans="1:24" s="36" customFormat="1" ht="30.75" customHeight="1" x14ac:dyDescent="0.2">
      <c r="A5" s="27" t="s">
        <v>119</v>
      </c>
      <c r="B5" s="590" t="s">
        <v>281</v>
      </c>
      <c r="C5" s="590"/>
      <c r="D5" s="590"/>
      <c r="E5" s="590"/>
      <c r="F5" s="590"/>
      <c r="G5" s="590"/>
      <c r="H5" s="590" t="s">
        <v>282</v>
      </c>
      <c r="I5" s="588"/>
      <c r="J5" s="588"/>
      <c r="K5" s="588"/>
      <c r="L5" s="588"/>
      <c r="M5" s="588"/>
      <c r="N5" s="588"/>
      <c r="O5" s="588"/>
      <c r="P5" s="588"/>
      <c r="Q5" s="588"/>
      <c r="R5" s="588"/>
      <c r="S5" s="588"/>
      <c r="T5" s="1"/>
      <c r="U5" s="1"/>
      <c r="V5" s="1"/>
    </row>
    <row r="6" spans="1:24" ht="45" customHeight="1" x14ac:dyDescent="0.2">
      <c r="A6" s="27"/>
      <c r="B6" s="590" t="s">
        <v>234</v>
      </c>
      <c r="C6" s="590"/>
      <c r="D6" s="590"/>
      <c r="E6" s="610" t="s">
        <v>101</v>
      </c>
      <c r="F6" s="610"/>
      <c r="G6" s="610"/>
      <c r="H6" s="582" t="s">
        <v>283</v>
      </c>
      <c r="I6" s="582"/>
      <c r="J6" s="582"/>
      <c r="K6" s="582" t="s">
        <v>284</v>
      </c>
      <c r="L6" s="582"/>
      <c r="M6" s="582"/>
      <c r="N6" s="582" t="s">
        <v>285</v>
      </c>
      <c r="O6" s="582"/>
      <c r="P6" s="582"/>
      <c r="Q6" s="582" t="s">
        <v>286</v>
      </c>
      <c r="R6" s="582"/>
      <c r="S6" s="582"/>
      <c r="T6" s="1"/>
      <c r="U6" s="1"/>
      <c r="V6" s="1"/>
      <c r="W6" s="1"/>
      <c r="X6" s="1"/>
    </row>
    <row r="7" spans="1:24" ht="18" customHeight="1" x14ac:dyDescent="0.2">
      <c r="A7" s="34"/>
      <c r="B7" s="2">
        <v>2013</v>
      </c>
      <c r="C7" s="2">
        <v>2012</v>
      </c>
      <c r="D7" s="2">
        <v>2011</v>
      </c>
      <c r="E7" s="2">
        <v>2013</v>
      </c>
      <c r="F7" s="2">
        <v>2012</v>
      </c>
      <c r="G7" s="2">
        <v>2011</v>
      </c>
      <c r="H7" s="2">
        <v>2013</v>
      </c>
      <c r="I7" s="2">
        <v>2012</v>
      </c>
      <c r="J7" s="2">
        <v>2011</v>
      </c>
      <c r="K7" s="2">
        <v>2013</v>
      </c>
      <c r="L7" s="2">
        <v>2012</v>
      </c>
      <c r="M7" s="2">
        <v>2011</v>
      </c>
      <c r="N7" s="2">
        <v>2013</v>
      </c>
      <c r="O7" s="2">
        <v>2012</v>
      </c>
      <c r="P7" s="2">
        <v>2011</v>
      </c>
      <c r="Q7" s="2">
        <v>2013</v>
      </c>
      <c r="R7" s="2">
        <v>2012</v>
      </c>
      <c r="S7" s="2">
        <v>2011</v>
      </c>
      <c r="T7" s="1"/>
      <c r="U7" s="1"/>
      <c r="V7" s="1"/>
      <c r="W7" s="1"/>
      <c r="X7" s="1"/>
    </row>
    <row r="8" spans="1:24" s="4" customFormat="1" ht="20.100000000000001" customHeight="1" x14ac:dyDescent="0.2">
      <c r="A8" s="19" t="s">
        <v>78</v>
      </c>
      <c r="B8" s="321">
        <v>164</v>
      </c>
      <c r="C8" s="321">
        <v>186</v>
      </c>
      <c r="D8" s="321">
        <v>150</v>
      </c>
      <c r="E8" s="322">
        <v>13.874788494077833</v>
      </c>
      <c r="F8" s="322">
        <v>14.8</v>
      </c>
      <c r="G8" s="322">
        <v>11.5</v>
      </c>
      <c r="H8" s="321">
        <v>60</v>
      </c>
      <c r="I8" s="321">
        <v>52</v>
      </c>
      <c r="J8" s="321">
        <v>64</v>
      </c>
      <c r="K8" s="321">
        <v>29</v>
      </c>
      <c r="L8" s="321">
        <v>37</v>
      </c>
      <c r="M8" s="321">
        <v>27</v>
      </c>
      <c r="N8" s="321">
        <v>19</v>
      </c>
      <c r="O8" s="321">
        <v>23</v>
      </c>
      <c r="P8" s="321">
        <v>25</v>
      </c>
      <c r="Q8" s="321">
        <v>15</v>
      </c>
      <c r="R8" s="321">
        <v>14</v>
      </c>
      <c r="S8" s="321">
        <v>11</v>
      </c>
      <c r="T8" s="30"/>
    </row>
    <row r="9" spans="1:24" s="5" customFormat="1" ht="15" customHeight="1" x14ac:dyDescent="0.2">
      <c r="A9" s="20" t="s">
        <v>79</v>
      </c>
      <c r="B9" s="323">
        <v>18</v>
      </c>
      <c r="C9" s="323">
        <v>19</v>
      </c>
      <c r="D9" s="323">
        <v>16</v>
      </c>
      <c r="E9" s="64">
        <v>13.953488372093023</v>
      </c>
      <c r="F9" s="64">
        <v>14.9</v>
      </c>
      <c r="G9" s="64">
        <v>12.5</v>
      </c>
      <c r="H9" s="71">
        <v>7</v>
      </c>
      <c r="I9" s="71">
        <v>4</v>
      </c>
      <c r="J9" s="71">
        <v>5</v>
      </c>
      <c r="K9" s="71">
        <v>3</v>
      </c>
      <c r="L9" s="71">
        <v>5</v>
      </c>
      <c r="M9" s="71">
        <v>2</v>
      </c>
      <c r="N9" s="71">
        <v>1</v>
      </c>
      <c r="O9" s="71">
        <v>1</v>
      </c>
      <c r="P9" s="71">
        <v>3</v>
      </c>
      <c r="Q9" s="71">
        <v>1</v>
      </c>
      <c r="R9" s="71">
        <v>2</v>
      </c>
      <c r="S9" s="71">
        <v>1</v>
      </c>
      <c r="T9" s="30"/>
    </row>
    <row r="10" spans="1:24" s="5" customFormat="1" ht="15" customHeight="1" x14ac:dyDescent="0.2">
      <c r="A10" s="20" t="s">
        <v>121</v>
      </c>
      <c r="B10" s="323">
        <v>13</v>
      </c>
      <c r="C10" s="323">
        <v>7</v>
      </c>
      <c r="D10" s="323">
        <v>15</v>
      </c>
      <c r="E10" s="64">
        <v>8.7837837837837842</v>
      </c>
      <c r="F10" s="64">
        <v>4.5999999999999996</v>
      </c>
      <c r="G10" s="64">
        <v>9.9</v>
      </c>
      <c r="H10" s="71">
        <v>6</v>
      </c>
      <c r="I10" s="71">
        <v>10</v>
      </c>
      <c r="J10" s="71">
        <v>9</v>
      </c>
      <c r="K10" s="71">
        <v>4</v>
      </c>
      <c r="L10" s="71">
        <v>4</v>
      </c>
      <c r="M10" s="71">
        <v>2</v>
      </c>
      <c r="N10" s="71">
        <v>4</v>
      </c>
      <c r="O10" s="71">
        <v>0</v>
      </c>
      <c r="P10" s="71">
        <v>1</v>
      </c>
      <c r="Q10" s="71">
        <v>0</v>
      </c>
      <c r="R10" s="71">
        <v>0</v>
      </c>
      <c r="S10" s="71">
        <v>2</v>
      </c>
      <c r="T10" s="30"/>
    </row>
    <row r="11" spans="1:24" s="5" customFormat="1" ht="15" customHeight="1" x14ac:dyDescent="0.2">
      <c r="A11" s="20" t="s">
        <v>122</v>
      </c>
      <c r="B11" s="323">
        <v>22</v>
      </c>
      <c r="C11" s="323">
        <v>21</v>
      </c>
      <c r="D11" s="323">
        <v>12</v>
      </c>
      <c r="E11" s="64">
        <v>15.277777777777779</v>
      </c>
      <c r="F11" s="64">
        <v>14.4</v>
      </c>
      <c r="G11" s="64">
        <v>7.7</v>
      </c>
      <c r="H11" s="71">
        <v>3</v>
      </c>
      <c r="I11" s="71">
        <v>6</v>
      </c>
      <c r="J11" s="71">
        <v>6</v>
      </c>
      <c r="K11" s="71">
        <v>5</v>
      </c>
      <c r="L11" s="71">
        <v>2</v>
      </c>
      <c r="M11" s="71">
        <v>1</v>
      </c>
      <c r="N11" s="71">
        <v>1</v>
      </c>
      <c r="O11" s="71">
        <v>2</v>
      </c>
      <c r="P11" s="71">
        <v>5</v>
      </c>
      <c r="Q11" s="71">
        <v>3</v>
      </c>
      <c r="R11" s="71">
        <v>2</v>
      </c>
      <c r="S11" s="71">
        <v>0</v>
      </c>
      <c r="T11" s="30"/>
    </row>
    <row r="12" spans="1:24" s="5" customFormat="1" ht="15" customHeight="1" x14ac:dyDescent="0.2">
      <c r="A12" s="20" t="s">
        <v>80</v>
      </c>
      <c r="B12" s="323">
        <v>7</v>
      </c>
      <c r="C12" s="323">
        <v>8</v>
      </c>
      <c r="D12" s="323">
        <v>12</v>
      </c>
      <c r="E12" s="64">
        <v>8.8607594936708853</v>
      </c>
      <c r="F12" s="64">
        <v>9.9</v>
      </c>
      <c r="G12" s="64">
        <v>14.8</v>
      </c>
      <c r="H12" s="71">
        <v>5</v>
      </c>
      <c r="I12" s="71">
        <v>4</v>
      </c>
      <c r="J12" s="71">
        <v>1</v>
      </c>
      <c r="K12" s="71">
        <v>1</v>
      </c>
      <c r="L12" s="71">
        <v>3</v>
      </c>
      <c r="M12" s="71">
        <v>4</v>
      </c>
      <c r="N12" s="71">
        <v>3</v>
      </c>
      <c r="O12" s="71">
        <v>2</v>
      </c>
      <c r="P12" s="71">
        <v>4</v>
      </c>
      <c r="Q12" s="71">
        <v>0</v>
      </c>
      <c r="R12" s="71">
        <v>0</v>
      </c>
      <c r="S12" s="71">
        <v>0</v>
      </c>
      <c r="T12" s="30"/>
    </row>
    <row r="13" spans="1:24" s="5" customFormat="1" ht="15" customHeight="1" x14ac:dyDescent="0.2">
      <c r="A13" s="20" t="s">
        <v>123</v>
      </c>
      <c r="B13" s="323">
        <v>18</v>
      </c>
      <c r="C13" s="323">
        <v>18</v>
      </c>
      <c r="D13" s="323">
        <v>6</v>
      </c>
      <c r="E13" s="64">
        <v>20.454545454545457</v>
      </c>
      <c r="F13" s="64">
        <v>18</v>
      </c>
      <c r="G13" s="64">
        <v>5.6</v>
      </c>
      <c r="H13" s="71">
        <v>6</v>
      </c>
      <c r="I13" s="71">
        <v>4</v>
      </c>
      <c r="J13" s="71">
        <v>9</v>
      </c>
      <c r="K13" s="71">
        <v>4</v>
      </c>
      <c r="L13" s="71">
        <v>4</v>
      </c>
      <c r="M13" s="71">
        <v>2</v>
      </c>
      <c r="N13" s="71">
        <v>1</v>
      </c>
      <c r="O13" s="71">
        <v>4</v>
      </c>
      <c r="P13" s="71">
        <v>2</v>
      </c>
      <c r="Q13" s="71">
        <v>2</v>
      </c>
      <c r="R13" s="71">
        <v>1</v>
      </c>
      <c r="S13" s="71">
        <v>0</v>
      </c>
      <c r="T13" s="30"/>
    </row>
    <row r="14" spans="1:24" s="5" customFormat="1" ht="15" customHeight="1" x14ac:dyDescent="0.2">
      <c r="A14" s="20" t="s">
        <v>81</v>
      </c>
      <c r="B14" s="323">
        <v>15</v>
      </c>
      <c r="C14" s="323">
        <v>13</v>
      </c>
      <c r="D14" s="323">
        <v>11</v>
      </c>
      <c r="E14" s="64">
        <v>14.7</v>
      </c>
      <c r="F14" s="64">
        <v>13.8</v>
      </c>
      <c r="G14" s="64">
        <v>10.4</v>
      </c>
      <c r="H14" s="71">
        <v>6</v>
      </c>
      <c r="I14" s="71">
        <v>6</v>
      </c>
      <c r="J14" s="71">
        <v>7</v>
      </c>
      <c r="K14" s="71">
        <v>2</v>
      </c>
      <c r="L14" s="71">
        <v>1</v>
      </c>
      <c r="M14" s="71">
        <v>1</v>
      </c>
      <c r="N14" s="71">
        <v>2</v>
      </c>
      <c r="O14" s="71">
        <v>1</v>
      </c>
      <c r="P14" s="71">
        <v>2</v>
      </c>
      <c r="Q14" s="71">
        <v>1</v>
      </c>
      <c r="R14" s="71">
        <v>2</v>
      </c>
      <c r="S14" s="71">
        <v>1</v>
      </c>
      <c r="T14" s="30"/>
    </row>
    <row r="15" spans="1:24" s="5" customFormat="1" ht="15" customHeight="1" x14ac:dyDescent="0.2">
      <c r="A15" s="20" t="s">
        <v>124</v>
      </c>
      <c r="B15" s="323">
        <v>27</v>
      </c>
      <c r="C15" s="323">
        <v>30</v>
      </c>
      <c r="D15" s="323">
        <v>15</v>
      </c>
      <c r="E15" s="64">
        <v>21.774193548387096</v>
      </c>
      <c r="F15" s="64">
        <v>21.4</v>
      </c>
      <c r="G15" s="64">
        <v>10.6</v>
      </c>
      <c r="H15" s="71">
        <v>8</v>
      </c>
      <c r="I15" s="71">
        <v>7</v>
      </c>
      <c r="J15" s="71">
        <v>9</v>
      </c>
      <c r="K15" s="71">
        <v>2</v>
      </c>
      <c r="L15" s="71">
        <v>3</v>
      </c>
      <c r="M15" s="71">
        <v>3</v>
      </c>
      <c r="N15" s="71">
        <v>0</v>
      </c>
      <c r="O15" s="71">
        <v>3</v>
      </c>
      <c r="P15" s="71">
        <v>1</v>
      </c>
      <c r="Q15" s="71">
        <v>4</v>
      </c>
      <c r="R15" s="71">
        <v>2</v>
      </c>
      <c r="S15" s="71">
        <v>2</v>
      </c>
      <c r="T15" s="30"/>
    </row>
    <row r="16" spans="1:24" s="5" customFormat="1" ht="15" customHeight="1" x14ac:dyDescent="0.2">
      <c r="A16" s="20" t="s">
        <v>82</v>
      </c>
      <c r="B16" s="323">
        <v>16</v>
      </c>
      <c r="C16" s="323">
        <v>34</v>
      </c>
      <c r="D16" s="323">
        <v>21</v>
      </c>
      <c r="E16" s="64">
        <v>10</v>
      </c>
      <c r="F16" s="64">
        <v>20.6</v>
      </c>
      <c r="G16" s="64">
        <v>12.7</v>
      </c>
      <c r="H16" s="71">
        <v>6</v>
      </c>
      <c r="I16" s="71">
        <v>5</v>
      </c>
      <c r="J16" s="71">
        <v>5</v>
      </c>
      <c r="K16" s="71">
        <v>3</v>
      </c>
      <c r="L16" s="71">
        <v>3</v>
      </c>
      <c r="M16" s="71">
        <v>4</v>
      </c>
      <c r="N16" s="71">
        <v>5</v>
      </c>
      <c r="O16" s="71">
        <v>3</v>
      </c>
      <c r="P16" s="71">
        <v>3</v>
      </c>
      <c r="Q16" s="71"/>
      <c r="R16" s="71">
        <v>3</v>
      </c>
      <c r="S16" s="71">
        <v>2</v>
      </c>
      <c r="T16" s="30"/>
    </row>
    <row r="17" spans="1:20" s="5" customFormat="1" ht="15" customHeight="1" x14ac:dyDescent="0.2">
      <c r="A17" s="20" t="s">
        <v>83</v>
      </c>
      <c r="B17" s="323">
        <v>10</v>
      </c>
      <c r="C17" s="323">
        <v>10</v>
      </c>
      <c r="D17" s="323">
        <v>8</v>
      </c>
      <c r="E17" s="64">
        <v>14.285714285714285</v>
      </c>
      <c r="F17" s="64">
        <v>11.9</v>
      </c>
      <c r="G17" s="64">
        <v>9.5</v>
      </c>
      <c r="H17" s="71">
        <v>1</v>
      </c>
      <c r="I17" s="71">
        <v>1</v>
      </c>
      <c r="J17" s="71">
        <v>1</v>
      </c>
      <c r="K17" s="71">
        <v>1</v>
      </c>
      <c r="L17" s="71">
        <v>2</v>
      </c>
      <c r="M17" s="71">
        <v>3</v>
      </c>
      <c r="N17" s="71"/>
      <c r="O17" s="71">
        <v>1</v>
      </c>
      <c r="P17" s="71">
        <v>0</v>
      </c>
      <c r="Q17" s="71">
        <v>2</v>
      </c>
      <c r="R17" s="71">
        <v>1</v>
      </c>
      <c r="S17" s="71">
        <v>1</v>
      </c>
      <c r="T17" s="30"/>
    </row>
    <row r="18" spans="1:20" s="5" customFormat="1" ht="15" customHeight="1" x14ac:dyDescent="0.2">
      <c r="A18" s="20" t="s">
        <v>125</v>
      </c>
      <c r="B18" s="323">
        <v>18</v>
      </c>
      <c r="C18" s="323">
        <v>26</v>
      </c>
      <c r="D18" s="323">
        <v>34</v>
      </c>
      <c r="E18" s="64">
        <v>12.587412587412588</v>
      </c>
      <c r="F18" s="64">
        <v>15.7</v>
      </c>
      <c r="G18" s="64">
        <v>18.899999999999999</v>
      </c>
      <c r="H18" s="71">
        <v>12</v>
      </c>
      <c r="I18" s="71">
        <v>5</v>
      </c>
      <c r="J18" s="71">
        <v>12</v>
      </c>
      <c r="K18" s="71">
        <v>4</v>
      </c>
      <c r="L18" s="71">
        <v>10</v>
      </c>
      <c r="M18" s="71">
        <v>5</v>
      </c>
      <c r="N18" s="71">
        <v>2</v>
      </c>
      <c r="O18" s="71">
        <v>6</v>
      </c>
      <c r="P18" s="71">
        <v>4</v>
      </c>
      <c r="Q18" s="71">
        <v>2</v>
      </c>
      <c r="R18" s="71">
        <v>1</v>
      </c>
      <c r="S18" s="71">
        <v>2</v>
      </c>
      <c r="T18" s="30"/>
    </row>
    <row r="19" spans="1:20" s="5" customFormat="1" ht="20.100000000000001" customHeight="1" x14ac:dyDescent="0.2">
      <c r="A19" s="21" t="s">
        <v>84</v>
      </c>
      <c r="B19" s="324">
        <v>34</v>
      </c>
      <c r="C19" s="324">
        <v>43</v>
      </c>
      <c r="D19" s="324">
        <v>55</v>
      </c>
      <c r="E19" s="66">
        <v>15.178571428571427</v>
      </c>
      <c r="F19" s="66">
        <v>18.3</v>
      </c>
      <c r="G19" s="66">
        <v>20.7</v>
      </c>
      <c r="H19" s="73">
        <v>6</v>
      </c>
      <c r="I19" s="73">
        <v>7</v>
      </c>
      <c r="J19" s="73">
        <v>4</v>
      </c>
      <c r="K19" s="73">
        <v>4</v>
      </c>
      <c r="L19" s="73">
        <v>5</v>
      </c>
      <c r="M19" s="73">
        <v>7</v>
      </c>
      <c r="N19" s="73">
        <v>4</v>
      </c>
      <c r="O19" s="73">
        <v>4</v>
      </c>
      <c r="P19" s="73">
        <v>9</v>
      </c>
      <c r="Q19" s="73">
        <v>5</v>
      </c>
      <c r="R19" s="73">
        <v>4</v>
      </c>
      <c r="S19" s="73">
        <v>2</v>
      </c>
      <c r="T19" s="30"/>
    </row>
    <row r="20" spans="1:20" s="5" customFormat="1" ht="15" customHeight="1" x14ac:dyDescent="0.2">
      <c r="A20" s="20" t="s">
        <v>126</v>
      </c>
      <c r="B20" s="323">
        <v>16</v>
      </c>
      <c r="C20" s="323">
        <v>31</v>
      </c>
      <c r="D20" s="323">
        <v>43</v>
      </c>
      <c r="E20" s="64">
        <v>13.008130081300814</v>
      </c>
      <c r="F20" s="64">
        <v>23.9</v>
      </c>
      <c r="G20" s="64">
        <v>29.1</v>
      </c>
      <c r="H20" s="71">
        <v>2</v>
      </c>
      <c r="I20" s="71">
        <v>4</v>
      </c>
      <c r="J20" s="71">
        <v>1</v>
      </c>
      <c r="K20" s="71">
        <v>3</v>
      </c>
      <c r="L20" s="71">
        <v>1</v>
      </c>
      <c r="M20" s="71">
        <v>3</v>
      </c>
      <c r="N20" s="71">
        <v>2</v>
      </c>
      <c r="O20" s="71">
        <v>2</v>
      </c>
      <c r="P20" s="71">
        <v>5</v>
      </c>
      <c r="Q20" s="71">
        <v>2</v>
      </c>
      <c r="R20" s="71">
        <v>3</v>
      </c>
      <c r="S20" s="71">
        <v>2</v>
      </c>
      <c r="T20" s="30"/>
    </row>
    <row r="21" spans="1:20" s="5" customFormat="1" ht="15" customHeight="1" x14ac:dyDescent="0.2">
      <c r="A21" s="20" t="s">
        <v>85</v>
      </c>
      <c r="B21" s="71">
        <v>6</v>
      </c>
      <c r="C21" s="71">
        <v>5</v>
      </c>
      <c r="D21" s="71">
        <v>3</v>
      </c>
      <c r="E21" s="64">
        <v>16.666666666666664</v>
      </c>
      <c r="F21" s="64">
        <v>13.2</v>
      </c>
      <c r="G21" s="64">
        <v>7.9</v>
      </c>
      <c r="H21" s="71">
        <v>0</v>
      </c>
      <c r="I21" s="71">
        <v>0</v>
      </c>
      <c r="J21" s="71">
        <v>0</v>
      </c>
      <c r="K21" s="71">
        <v>0</v>
      </c>
      <c r="L21" s="71">
        <v>1</v>
      </c>
      <c r="M21" s="71">
        <v>1</v>
      </c>
      <c r="N21" s="71">
        <v>1</v>
      </c>
      <c r="O21" s="71">
        <v>0</v>
      </c>
      <c r="P21" s="71">
        <v>1</v>
      </c>
      <c r="Q21" s="71">
        <v>1</v>
      </c>
      <c r="R21" s="71">
        <v>1</v>
      </c>
      <c r="S21" s="71">
        <v>0</v>
      </c>
      <c r="T21" s="30"/>
    </row>
    <row r="22" spans="1:20" s="5" customFormat="1" ht="15" customHeight="1" x14ac:dyDescent="0.2">
      <c r="A22" s="20" t="s">
        <v>127</v>
      </c>
      <c r="B22" s="325">
        <v>12</v>
      </c>
      <c r="C22" s="325">
        <v>7</v>
      </c>
      <c r="D22" s="325">
        <v>9</v>
      </c>
      <c r="E22" s="326">
        <v>18.461538461538463</v>
      </c>
      <c r="F22" s="326">
        <v>10.5</v>
      </c>
      <c r="G22" s="326">
        <v>11.2</v>
      </c>
      <c r="H22" s="325">
        <v>4</v>
      </c>
      <c r="I22" s="325">
        <v>3</v>
      </c>
      <c r="J22" s="325">
        <v>3</v>
      </c>
      <c r="K22" s="325">
        <v>1</v>
      </c>
      <c r="L22" s="325">
        <v>3</v>
      </c>
      <c r="M22" s="325">
        <v>3</v>
      </c>
      <c r="N22" s="325">
        <v>1</v>
      </c>
      <c r="O22" s="325">
        <v>2</v>
      </c>
      <c r="P22" s="325">
        <v>3</v>
      </c>
      <c r="Q22" s="325">
        <v>2</v>
      </c>
      <c r="R22" s="325">
        <v>0</v>
      </c>
      <c r="S22" s="325">
        <v>0</v>
      </c>
      <c r="T22" s="30"/>
    </row>
    <row r="23" spans="1:20" s="5" customFormat="1" ht="20.100000000000001" customHeight="1" x14ac:dyDescent="0.2">
      <c r="A23" s="22" t="s">
        <v>128</v>
      </c>
      <c r="B23" s="74">
        <v>198</v>
      </c>
      <c r="C23" s="74">
        <v>229</v>
      </c>
      <c r="D23" s="74">
        <v>205</v>
      </c>
      <c r="E23" s="75">
        <v>14.082503556187767</v>
      </c>
      <c r="F23" s="75">
        <v>15.4</v>
      </c>
      <c r="G23" s="75">
        <v>13.1</v>
      </c>
      <c r="H23" s="74">
        <v>66</v>
      </c>
      <c r="I23" s="74">
        <v>59</v>
      </c>
      <c r="J23" s="74">
        <v>68</v>
      </c>
      <c r="K23" s="74">
        <v>33</v>
      </c>
      <c r="L23" s="74">
        <v>42</v>
      </c>
      <c r="M23" s="74">
        <v>34</v>
      </c>
      <c r="N23" s="74">
        <v>23</v>
      </c>
      <c r="O23" s="74">
        <v>27</v>
      </c>
      <c r="P23" s="74">
        <v>34</v>
      </c>
      <c r="Q23" s="74">
        <v>20</v>
      </c>
      <c r="R23" s="74">
        <v>18</v>
      </c>
      <c r="S23" s="74">
        <v>13</v>
      </c>
      <c r="T23" s="30"/>
    </row>
    <row r="24" spans="1:20" s="5" customFormat="1" ht="20.100000000000001" customHeight="1" x14ac:dyDescent="0.2">
      <c r="A24" s="23" t="s">
        <v>88</v>
      </c>
      <c r="B24" s="78"/>
      <c r="C24" s="78"/>
      <c r="D24" s="78"/>
      <c r="G24" s="96"/>
      <c r="J24" s="78"/>
      <c r="M24" s="78"/>
      <c r="P24" s="78"/>
      <c r="S24" s="78"/>
      <c r="T24" s="30"/>
    </row>
    <row r="25" spans="1:20" s="5" customFormat="1" ht="15" customHeight="1" x14ac:dyDescent="0.2">
      <c r="A25" s="20" t="s">
        <v>129</v>
      </c>
      <c r="B25" s="323">
        <v>48</v>
      </c>
      <c r="C25" s="323">
        <v>54</v>
      </c>
      <c r="D25" s="323">
        <v>37</v>
      </c>
      <c r="E25" s="64">
        <v>9.9792099792099798</v>
      </c>
      <c r="F25" s="64">
        <v>11</v>
      </c>
      <c r="G25" s="64">
        <v>7.3</v>
      </c>
      <c r="H25" s="71">
        <v>13</v>
      </c>
      <c r="I25" s="71">
        <v>14</v>
      </c>
      <c r="J25" s="71">
        <v>13</v>
      </c>
      <c r="K25" s="71">
        <v>13</v>
      </c>
      <c r="L25" s="71">
        <v>9</v>
      </c>
      <c r="M25" s="71">
        <v>10</v>
      </c>
      <c r="N25" s="71">
        <v>3</v>
      </c>
      <c r="O25" s="71">
        <v>5</v>
      </c>
      <c r="P25" s="71">
        <v>12</v>
      </c>
      <c r="Q25" s="71">
        <v>6</v>
      </c>
      <c r="R25" s="71">
        <v>7</v>
      </c>
      <c r="S25" s="71">
        <v>0</v>
      </c>
      <c r="T25" s="30"/>
    </row>
    <row r="26" spans="1:20" s="5" customFormat="1" ht="15" customHeight="1" x14ac:dyDescent="0.2">
      <c r="A26" s="20" t="s">
        <v>130</v>
      </c>
      <c r="B26" s="323"/>
      <c r="C26" s="323"/>
      <c r="D26" s="323"/>
      <c r="E26" s="64"/>
      <c r="F26" s="64"/>
      <c r="G26" s="64"/>
      <c r="H26" s="71"/>
      <c r="I26" s="71"/>
      <c r="J26" s="71"/>
      <c r="K26" s="71"/>
      <c r="L26" s="71"/>
      <c r="M26" s="71"/>
      <c r="N26" s="71"/>
      <c r="O26" s="71"/>
      <c r="P26" s="71"/>
      <c r="Q26" s="71"/>
      <c r="R26" s="71"/>
      <c r="S26" s="71"/>
      <c r="T26" s="30"/>
    </row>
    <row r="27" spans="1:20" s="5" customFormat="1" ht="15" customHeight="1" x14ac:dyDescent="0.2">
      <c r="A27" s="24" t="s">
        <v>381</v>
      </c>
      <c r="B27" s="323">
        <v>32</v>
      </c>
      <c r="C27" s="323">
        <v>41</v>
      </c>
      <c r="D27" s="323">
        <v>34</v>
      </c>
      <c r="E27" s="64">
        <v>11.76470588235294</v>
      </c>
      <c r="F27" s="64">
        <v>16.399999999999999</v>
      </c>
      <c r="G27" s="64">
        <v>13.1</v>
      </c>
      <c r="H27" s="71">
        <v>9</v>
      </c>
      <c r="I27" s="71">
        <v>8</v>
      </c>
      <c r="J27" s="71">
        <v>13</v>
      </c>
      <c r="K27" s="71">
        <v>4</v>
      </c>
      <c r="L27" s="71">
        <v>9</v>
      </c>
      <c r="M27" s="71">
        <v>5</v>
      </c>
      <c r="N27" s="71">
        <v>8</v>
      </c>
      <c r="O27" s="71">
        <v>2</v>
      </c>
      <c r="P27" s="71">
        <v>4</v>
      </c>
      <c r="Q27" s="71">
        <v>3</v>
      </c>
      <c r="R27" s="71">
        <v>2</v>
      </c>
      <c r="S27" s="71">
        <v>3</v>
      </c>
      <c r="T27" s="30"/>
    </row>
    <row r="28" spans="1:20" s="5" customFormat="1" ht="15" customHeight="1" x14ac:dyDescent="0.2">
      <c r="A28" s="24" t="s">
        <v>382</v>
      </c>
      <c r="B28" s="323">
        <v>118</v>
      </c>
      <c r="C28" s="323">
        <v>134</v>
      </c>
      <c r="D28" s="323">
        <v>134</v>
      </c>
      <c r="E28" s="64">
        <v>18.070444104134761</v>
      </c>
      <c r="F28" s="64">
        <v>16.2</v>
      </c>
      <c r="G28" s="64">
        <v>10.3</v>
      </c>
      <c r="H28" s="71">
        <v>44</v>
      </c>
      <c r="I28" s="71">
        <v>37</v>
      </c>
      <c r="J28" s="71">
        <v>42</v>
      </c>
      <c r="K28" s="71">
        <v>16</v>
      </c>
      <c r="L28" s="71">
        <v>24</v>
      </c>
      <c r="M28" s="71">
        <v>19</v>
      </c>
      <c r="N28" s="71">
        <v>12</v>
      </c>
      <c r="O28" s="71">
        <v>20</v>
      </c>
      <c r="P28" s="71">
        <v>18</v>
      </c>
      <c r="Q28" s="71">
        <v>11</v>
      </c>
      <c r="R28" s="71">
        <v>9</v>
      </c>
      <c r="S28" s="71">
        <v>10</v>
      </c>
      <c r="T28" s="30"/>
    </row>
    <row r="29" spans="1:20" s="5" customFormat="1" ht="20.100000000000001" customHeight="1" x14ac:dyDescent="0.2">
      <c r="A29" s="22" t="s">
        <v>128</v>
      </c>
      <c r="B29" s="74">
        <v>198</v>
      </c>
      <c r="C29" s="74">
        <v>229</v>
      </c>
      <c r="D29" s="74">
        <v>205</v>
      </c>
      <c r="E29" s="75">
        <v>14.1</v>
      </c>
      <c r="F29" s="75">
        <v>15.4</v>
      </c>
      <c r="G29" s="75">
        <v>13.1</v>
      </c>
      <c r="H29" s="74">
        <v>66</v>
      </c>
      <c r="I29" s="74">
        <v>59</v>
      </c>
      <c r="J29" s="74">
        <v>68</v>
      </c>
      <c r="K29" s="74">
        <v>33</v>
      </c>
      <c r="L29" s="74">
        <v>42</v>
      </c>
      <c r="M29" s="74">
        <v>34</v>
      </c>
      <c r="N29" s="74">
        <v>23</v>
      </c>
      <c r="O29" s="74">
        <v>27</v>
      </c>
      <c r="P29" s="74">
        <v>34</v>
      </c>
      <c r="Q29" s="74">
        <v>20</v>
      </c>
      <c r="R29" s="74">
        <v>18</v>
      </c>
      <c r="S29" s="74">
        <v>13</v>
      </c>
      <c r="T29" s="30"/>
    </row>
    <row r="30" spans="1:20" x14ac:dyDescent="0.2">
      <c r="A30" s="1" t="s">
        <v>185</v>
      </c>
      <c r="B30" s="7"/>
      <c r="C30" s="7"/>
      <c r="D30" s="7"/>
    </row>
    <row r="32" spans="1:20" x14ac:dyDescent="0.2">
      <c r="B32" s="31"/>
      <c r="C32" s="31"/>
      <c r="D32" s="31"/>
      <c r="E32" s="31"/>
      <c r="F32" s="31"/>
      <c r="G32" s="31"/>
      <c r="H32" s="31"/>
      <c r="I32" s="31"/>
      <c r="J32" s="31"/>
      <c r="K32" s="31"/>
      <c r="L32" s="31"/>
      <c r="M32" s="31"/>
      <c r="N32" s="31"/>
      <c r="O32" s="31"/>
      <c r="P32" s="31"/>
      <c r="Q32" s="31"/>
      <c r="R32" s="31"/>
      <c r="S32" s="31"/>
    </row>
    <row r="33" spans="2:19" x14ac:dyDescent="0.2">
      <c r="B33" s="31"/>
      <c r="C33" s="31"/>
      <c r="D33" s="31"/>
      <c r="E33" s="31"/>
      <c r="F33" s="31"/>
      <c r="G33" s="31"/>
      <c r="H33" s="31"/>
      <c r="I33" s="31"/>
      <c r="J33" s="31"/>
      <c r="K33" s="31"/>
      <c r="L33" s="31"/>
      <c r="M33" s="31"/>
      <c r="N33" s="31"/>
      <c r="O33" s="31"/>
      <c r="P33" s="31"/>
      <c r="Q33" s="31"/>
      <c r="R33" s="31"/>
      <c r="S33" s="31"/>
    </row>
    <row r="35" spans="2:19" x14ac:dyDescent="0.2">
      <c r="F35" s="188"/>
    </row>
  </sheetData>
  <mergeCells count="10">
    <mergeCell ref="N6:P6"/>
    <mergeCell ref="Q6:S6"/>
    <mergeCell ref="R3:S3"/>
    <mergeCell ref="A2:I2"/>
    <mergeCell ref="B5:G5"/>
    <mergeCell ref="B6:D6"/>
    <mergeCell ref="E6:G6"/>
    <mergeCell ref="H5:S5"/>
    <mergeCell ref="H6:J6"/>
    <mergeCell ref="K6:M6"/>
  </mergeCells>
  <phoneticPr fontId="0" type="noConversion"/>
  <printOptions horizontalCentered="1" verticalCentered="1"/>
  <pageMargins left="0" right="0" top="0.78740157480314965" bottom="0.78740157480314965" header="0.39370078740157483" footer="0"/>
  <pageSetup paperSize="9" scale="80" orientation="landscape" horizontalDpi="120" verticalDpi="120" r:id="rId1"/>
  <headerFooter alignWithMargins="0">
    <oddFooter>&amp;L&amp;"Myriad Pro,Semibold"&amp;8CNMV. &amp;"Myriad Pro,Normal"Informe Anual  de Gobierno Corporativo</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P37"/>
  <sheetViews>
    <sheetView showGridLines="0" zoomScaleNormal="100" workbookViewId="0"/>
  </sheetViews>
  <sheetFormatPr baseColWidth="10" defaultRowHeight="11.25" x14ac:dyDescent="0.2"/>
  <cols>
    <col min="1" max="1" width="50.140625" style="1" customWidth="1"/>
    <col min="2" max="16" width="7.7109375" style="1" customWidth="1"/>
    <col min="17" max="16384" width="11.42578125" style="1"/>
  </cols>
  <sheetData>
    <row r="1" spans="1:16" x14ac:dyDescent="0.2">
      <c r="D1" s="39"/>
      <c r="E1" s="39"/>
      <c r="F1" s="39"/>
    </row>
    <row r="2" spans="1:16" ht="30" customHeight="1" x14ac:dyDescent="0.2"/>
    <row r="3" spans="1:16" s="10" customFormat="1" ht="15.75" x14ac:dyDescent="0.25">
      <c r="A3" s="617"/>
      <c r="B3" s="617"/>
      <c r="C3" s="617"/>
      <c r="D3" s="617"/>
      <c r="E3" s="617"/>
      <c r="F3" s="617"/>
      <c r="G3" s="617"/>
      <c r="H3" s="617"/>
      <c r="I3" s="566"/>
      <c r="J3" s="566"/>
      <c r="K3" s="566"/>
    </row>
    <row r="4" spans="1:16" s="10" customFormat="1" ht="23.25" customHeight="1" x14ac:dyDescent="0.25">
      <c r="A4" s="436" t="s">
        <v>362</v>
      </c>
      <c r="B4" s="436"/>
      <c r="C4" s="436"/>
      <c r="D4" s="436"/>
      <c r="E4" s="436"/>
      <c r="F4" s="436"/>
      <c r="G4" s="436"/>
      <c r="H4" s="436"/>
      <c r="I4" s="436"/>
      <c r="J4" s="436"/>
      <c r="K4" s="436"/>
      <c r="L4" s="12"/>
      <c r="M4" s="12"/>
      <c r="N4" s="12"/>
      <c r="O4" s="12"/>
      <c r="P4" s="26" t="s">
        <v>280</v>
      </c>
    </row>
    <row r="6" spans="1:16" ht="44.25" customHeight="1" x14ac:dyDescent="0.2">
      <c r="A6" s="189"/>
      <c r="B6" s="618" t="s">
        <v>288</v>
      </c>
      <c r="C6" s="618"/>
      <c r="D6" s="618"/>
      <c r="E6" s="618" t="s">
        <v>289</v>
      </c>
      <c r="F6" s="618"/>
      <c r="G6" s="618"/>
      <c r="H6" s="618" t="s">
        <v>290</v>
      </c>
      <c r="I6" s="618"/>
      <c r="J6" s="618"/>
      <c r="K6" s="618" t="s">
        <v>291</v>
      </c>
      <c r="L6" s="618"/>
      <c r="M6" s="618"/>
      <c r="N6" s="618" t="s">
        <v>292</v>
      </c>
      <c r="O6" s="618"/>
      <c r="P6" s="618"/>
    </row>
    <row r="7" spans="1:16" ht="15" customHeight="1" x14ac:dyDescent="0.2">
      <c r="A7" s="190"/>
      <c r="B7" s="18">
        <v>2013</v>
      </c>
      <c r="C7" s="18">
        <v>2012</v>
      </c>
      <c r="D7" s="18">
        <v>2011</v>
      </c>
      <c r="E7" s="18">
        <v>2013</v>
      </c>
      <c r="F7" s="18">
        <v>2012</v>
      </c>
      <c r="G7" s="18">
        <v>2011</v>
      </c>
      <c r="H7" s="18">
        <v>2013</v>
      </c>
      <c r="I7" s="18">
        <v>2012</v>
      </c>
      <c r="J7" s="18">
        <v>2011</v>
      </c>
      <c r="K7" s="18">
        <v>2013</v>
      </c>
      <c r="L7" s="18">
        <v>2012</v>
      </c>
      <c r="M7" s="18">
        <v>2011</v>
      </c>
      <c r="N7" s="18">
        <v>2013</v>
      </c>
      <c r="O7" s="18">
        <v>2012</v>
      </c>
      <c r="P7" s="18">
        <v>2011</v>
      </c>
    </row>
    <row r="8" spans="1:16" ht="26.25" customHeight="1" x14ac:dyDescent="0.2">
      <c r="A8" s="191" t="s">
        <v>293</v>
      </c>
      <c r="B8" s="290">
        <v>220</v>
      </c>
      <c r="C8" s="290">
        <v>215</v>
      </c>
      <c r="D8" s="290">
        <v>221</v>
      </c>
      <c r="E8" s="290"/>
      <c r="F8" s="290">
        <v>1</v>
      </c>
      <c r="G8" s="290"/>
      <c r="H8" s="290"/>
      <c r="I8" s="290"/>
      <c r="J8" s="290"/>
      <c r="K8" s="290"/>
      <c r="L8" s="290"/>
      <c r="M8" s="290"/>
      <c r="N8" s="290"/>
      <c r="O8" s="290"/>
      <c r="P8" s="290"/>
    </row>
    <row r="9" spans="1:16" ht="26.25" customHeight="1" x14ac:dyDescent="0.2">
      <c r="A9" s="192" t="s">
        <v>294</v>
      </c>
      <c r="B9" s="288">
        <v>501</v>
      </c>
      <c r="C9" s="288">
        <v>525</v>
      </c>
      <c r="D9" s="288">
        <v>543</v>
      </c>
      <c r="E9" s="288">
        <v>19</v>
      </c>
      <c r="F9" s="288">
        <v>24</v>
      </c>
      <c r="G9" s="288">
        <v>36</v>
      </c>
      <c r="H9" s="288">
        <v>3</v>
      </c>
      <c r="I9" s="288">
        <v>10</v>
      </c>
      <c r="J9" s="288">
        <v>7</v>
      </c>
      <c r="K9" s="288">
        <v>2</v>
      </c>
      <c r="L9" s="288">
        <v>2</v>
      </c>
      <c r="M9" s="288">
        <v>3</v>
      </c>
      <c r="N9" s="288"/>
      <c r="O9" s="288"/>
      <c r="P9" s="288"/>
    </row>
    <row r="10" spans="1:16" ht="26.25" customHeight="1" x14ac:dyDescent="0.2">
      <c r="A10" s="192" t="s">
        <v>295</v>
      </c>
      <c r="B10" s="288">
        <v>370</v>
      </c>
      <c r="C10" s="288">
        <v>390</v>
      </c>
      <c r="D10" s="288">
        <v>394</v>
      </c>
      <c r="E10" s="288">
        <v>32</v>
      </c>
      <c r="F10" s="288">
        <v>26</v>
      </c>
      <c r="G10" s="288">
        <v>25</v>
      </c>
      <c r="H10" s="288">
        <v>5</v>
      </c>
      <c r="I10" s="288">
        <v>8</v>
      </c>
      <c r="J10" s="288">
        <v>6</v>
      </c>
      <c r="K10" s="288">
        <v>2</v>
      </c>
      <c r="L10" s="288">
        <v>1</v>
      </c>
      <c r="M10" s="288"/>
      <c r="N10" s="288"/>
      <c r="O10" s="288">
        <v>1</v>
      </c>
      <c r="P10" s="288">
        <v>1</v>
      </c>
    </row>
    <row r="11" spans="1:16" ht="26.25" customHeight="1" x14ac:dyDescent="0.2">
      <c r="A11" s="192" t="s">
        <v>296</v>
      </c>
      <c r="B11" s="288">
        <v>69</v>
      </c>
      <c r="C11" s="288">
        <v>71</v>
      </c>
      <c r="D11" s="288">
        <v>83</v>
      </c>
      <c r="E11" s="288"/>
      <c r="F11" s="288">
        <v>1</v>
      </c>
      <c r="G11" s="288"/>
      <c r="H11" s="288"/>
      <c r="I11" s="288"/>
      <c r="J11" s="288"/>
      <c r="K11" s="288"/>
      <c r="L11" s="288"/>
      <c r="M11" s="288"/>
      <c r="N11" s="288"/>
      <c r="O11" s="288"/>
      <c r="P11" s="288"/>
    </row>
    <row r="12" spans="1:16" ht="26.25" customHeight="1" x14ac:dyDescent="0.2">
      <c r="A12" s="192" t="s">
        <v>297</v>
      </c>
      <c r="B12" s="288"/>
      <c r="C12" s="288"/>
      <c r="D12" s="288"/>
      <c r="E12" s="288">
        <v>10</v>
      </c>
      <c r="F12" s="288">
        <v>14</v>
      </c>
      <c r="G12" s="288">
        <v>15</v>
      </c>
      <c r="H12" s="288">
        <v>3</v>
      </c>
      <c r="I12" s="288">
        <v>3</v>
      </c>
      <c r="J12" s="288">
        <v>5</v>
      </c>
      <c r="K12" s="288">
        <v>2</v>
      </c>
      <c r="L12" s="288">
        <v>1</v>
      </c>
      <c r="M12" s="288">
        <v>1</v>
      </c>
      <c r="N12" s="288"/>
      <c r="O12" s="288"/>
      <c r="P12" s="288">
        <v>1</v>
      </c>
    </row>
    <row r="13" spans="1:16" ht="26.25" customHeight="1" x14ac:dyDescent="0.2">
      <c r="A13" s="192" t="s">
        <v>298</v>
      </c>
      <c r="B13" s="288"/>
      <c r="C13" s="288"/>
      <c r="D13" s="288"/>
      <c r="E13" s="288">
        <v>7</v>
      </c>
      <c r="F13" s="288">
        <v>10</v>
      </c>
      <c r="G13" s="288">
        <v>10</v>
      </c>
      <c r="H13" s="288">
        <v>3</v>
      </c>
      <c r="I13" s="288">
        <v>1</v>
      </c>
      <c r="J13" s="288">
        <v>2</v>
      </c>
      <c r="K13" s="288"/>
      <c r="L13" s="288">
        <v>1</v>
      </c>
      <c r="M13" s="288">
        <v>1</v>
      </c>
      <c r="N13" s="288"/>
      <c r="O13" s="288"/>
      <c r="P13" s="288"/>
    </row>
    <row r="14" spans="1:16" ht="26.25" customHeight="1" x14ac:dyDescent="0.2">
      <c r="A14" s="192" t="s">
        <v>299</v>
      </c>
      <c r="B14" s="288"/>
      <c r="C14" s="288"/>
      <c r="D14" s="288"/>
      <c r="E14" s="288">
        <v>1</v>
      </c>
      <c r="F14" s="288">
        <v>2</v>
      </c>
      <c r="G14" s="288">
        <v>1</v>
      </c>
      <c r="H14" s="288">
        <v>1</v>
      </c>
      <c r="I14" s="288"/>
      <c r="J14" s="288">
        <v>1</v>
      </c>
      <c r="K14" s="288"/>
      <c r="L14" s="288"/>
      <c r="M14" s="288"/>
      <c r="N14" s="288"/>
      <c r="O14" s="288"/>
      <c r="P14" s="288"/>
    </row>
    <row r="15" spans="1:16" ht="26.25" customHeight="1" x14ac:dyDescent="0.2">
      <c r="A15" s="192" t="s">
        <v>300</v>
      </c>
      <c r="B15" s="288"/>
      <c r="C15" s="288"/>
      <c r="D15" s="288"/>
      <c r="E15" s="288">
        <v>9</v>
      </c>
      <c r="F15" s="288">
        <v>11</v>
      </c>
      <c r="G15" s="288">
        <v>10</v>
      </c>
      <c r="H15" s="288">
        <v>2</v>
      </c>
      <c r="I15" s="288">
        <v>1</v>
      </c>
      <c r="J15" s="288">
        <v>1</v>
      </c>
      <c r="K15" s="288"/>
      <c r="L15" s="288"/>
      <c r="M15" s="288"/>
      <c r="N15" s="288"/>
      <c r="O15" s="288"/>
      <c r="P15" s="288"/>
    </row>
    <row r="16" spans="1:16" ht="26.25" customHeight="1" x14ac:dyDescent="0.2">
      <c r="A16" s="192" t="s">
        <v>301</v>
      </c>
      <c r="B16" s="288"/>
      <c r="C16" s="288"/>
      <c r="D16" s="288"/>
      <c r="E16" s="288">
        <v>5</v>
      </c>
      <c r="F16" s="288">
        <v>2</v>
      </c>
      <c r="G16" s="288">
        <v>7</v>
      </c>
      <c r="H16" s="288">
        <v>1</v>
      </c>
      <c r="I16" s="288">
        <v>1</v>
      </c>
      <c r="J16" s="288">
        <v>1</v>
      </c>
      <c r="K16" s="288"/>
      <c r="L16" s="288"/>
      <c r="M16" s="288"/>
      <c r="N16" s="288"/>
      <c r="O16" s="288"/>
      <c r="P16" s="288"/>
    </row>
    <row r="17" spans="1:16" ht="26.25" customHeight="1" x14ac:dyDescent="0.2">
      <c r="A17" s="153" t="s">
        <v>302</v>
      </c>
      <c r="B17" s="288"/>
      <c r="C17" s="288"/>
      <c r="D17" s="288"/>
      <c r="E17" s="288">
        <v>1</v>
      </c>
      <c r="F17" s="288">
        <v>3</v>
      </c>
      <c r="G17" s="288">
        <v>4</v>
      </c>
      <c r="H17" s="288"/>
      <c r="I17" s="288"/>
      <c r="J17" s="288"/>
      <c r="K17" s="288"/>
      <c r="L17" s="288"/>
      <c r="M17" s="288"/>
      <c r="N17" s="288"/>
      <c r="O17" s="288"/>
      <c r="P17" s="288"/>
    </row>
    <row r="18" spans="1:16" ht="26.25" customHeight="1" x14ac:dyDescent="0.2">
      <c r="A18" s="192" t="s">
        <v>303</v>
      </c>
      <c r="B18" s="288"/>
      <c r="C18" s="288"/>
      <c r="D18" s="288"/>
      <c r="E18" s="288"/>
      <c r="F18" s="288"/>
      <c r="G18" s="288"/>
      <c r="H18" s="288">
        <v>1</v>
      </c>
      <c r="I18" s="288">
        <v>1</v>
      </c>
      <c r="J18" s="288"/>
      <c r="K18" s="288"/>
      <c r="L18" s="288"/>
      <c r="M18" s="288"/>
      <c r="N18" s="288"/>
      <c r="O18" s="288"/>
      <c r="P18" s="288"/>
    </row>
    <row r="19" spans="1:16" ht="26.25" customHeight="1" x14ac:dyDescent="0.2">
      <c r="A19" s="192" t="s">
        <v>3</v>
      </c>
      <c r="B19" s="288"/>
      <c r="C19" s="288"/>
      <c r="D19" s="288"/>
      <c r="E19" s="288"/>
      <c r="F19" s="288"/>
      <c r="G19" s="288"/>
      <c r="H19" s="288"/>
      <c r="I19" s="288"/>
      <c r="J19" s="288">
        <v>1</v>
      </c>
      <c r="K19" s="288"/>
      <c r="L19" s="288"/>
      <c r="M19" s="288"/>
      <c r="N19" s="288"/>
      <c r="O19" s="288"/>
      <c r="P19" s="288"/>
    </row>
    <row r="20" spans="1:16" ht="26.25" customHeight="1" x14ac:dyDescent="0.2">
      <c r="A20" s="193" t="s">
        <v>4</v>
      </c>
      <c r="B20" s="291"/>
      <c r="C20" s="291"/>
      <c r="D20" s="291"/>
      <c r="E20" s="288"/>
      <c r="F20" s="291"/>
      <c r="G20" s="291"/>
      <c r="H20" s="291"/>
      <c r="I20" s="291"/>
      <c r="J20" s="291">
        <v>1</v>
      </c>
      <c r="K20" s="291"/>
      <c r="L20" s="291"/>
      <c r="M20" s="291"/>
      <c r="N20" s="291"/>
      <c r="O20" s="291"/>
      <c r="P20" s="291"/>
    </row>
    <row r="21" spans="1:16" s="5" customFormat="1" ht="26.25" customHeight="1" x14ac:dyDescent="0.2">
      <c r="A21" s="335" t="s">
        <v>176</v>
      </c>
      <c r="B21" s="194">
        <v>1160</v>
      </c>
      <c r="C21" s="194">
        <v>1201</v>
      </c>
      <c r="D21" s="194">
        <v>1241</v>
      </c>
      <c r="E21" s="194">
        <v>84</v>
      </c>
      <c r="F21" s="194">
        <v>94</v>
      </c>
      <c r="G21" s="194">
        <v>108</v>
      </c>
      <c r="H21" s="194">
        <v>19</v>
      </c>
      <c r="I21" s="194">
        <v>25</v>
      </c>
      <c r="J21" s="194">
        <v>25</v>
      </c>
      <c r="K21" s="194">
        <v>6</v>
      </c>
      <c r="L21" s="194">
        <v>5</v>
      </c>
      <c r="M21" s="194">
        <v>5</v>
      </c>
      <c r="N21" s="194">
        <v>0</v>
      </c>
      <c r="O21" s="194">
        <v>1</v>
      </c>
      <c r="P21" s="194">
        <v>2</v>
      </c>
    </row>
    <row r="22" spans="1:16" s="5" customFormat="1" ht="26.25" customHeight="1" x14ac:dyDescent="0.2">
      <c r="A22" s="335" t="s">
        <v>177</v>
      </c>
      <c r="B22" s="336">
        <v>91.4</v>
      </c>
      <c r="C22" s="336">
        <v>90.6</v>
      </c>
      <c r="D22" s="336">
        <v>89.9</v>
      </c>
      <c r="E22" s="336">
        <v>6.6</v>
      </c>
      <c r="F22" s="336">
        <v>7.1</v>
      </c>
      <c r="G22" s="336">
        <v>7.8</v>
      </c>
      <c r="H22" s="336">
        <v>1.5</v>
      </c>
      <c r="I22" s="336">
        <v>1.9</v>
      </c>
      <c r="J22" s="336">
        <v>1.8</v>
      </c>
      <c r="K22" s="336">
        <v>0.5</v>
      </c>
      <c r="L22" s="336">
        <v>0.4</v>
      </c>
      <c r="M22" s="336">
        <v>0.4</v>
      </c>
      <c r="N22" s="336">
        <v>0</v>
      </c>
      <c r="O22" s="336">
        <v>0.1</v>
      </c>
      <c r="P22" s="336">
        <v>0.1</v>
      </c>
    </row>
    <row r="23" spans="1:16" x14ac:dyDescent="0.2">
      <c r="A23" s="1" t="s">
        <v>185</v>
      </c>
    </row>
    <row r="25" spans="1:16" x14ac:dyDescent="0.2">
      <c r="B25" s="31"/>
    </row>
    <row r="27" spans="1:16" x14ac:dyDescent="0.2">
      <c r="B27" s="50"/>
      <c r="C27" s="50"/>
      <c r="D27" s="31"/>
    </row>
    <row r="30" spans="1:16" x14ac:dyDescent="0.2">
      <c r="G30" s="31"/>
    </row>
    <row r="35" spans="4:6" x14ac:dyDescent="0.2">
      <c r="D35" s="31"/>
    </row>
    <row r="37" spans="4:6" x14ac:dyDescent="0.2">
      <c r="F37" s="58"/>
    </row>
  </sheetData>
  <mergeCells count="6">
    <mergeCell ref="A3:K3"/>
    <mergeCell ref="K6:M6"/>
    <mergeCell ref="N6:P6"/>
    <mergeCell ref="B6:D6"/>
    <mergeCell ref="E6:G6"/>
    <mergeCell ref="H6:J6"/>
  </mergeCells>
  <phoneticPr fontId="0" type="noConversion"/>
  <printOptions horizontalCentered="1" verticalCentered="1"/>
  <pageMargins left="0" right="0" top="0.78740157480314965" bottom="0.78740157480314965"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2:Q37"/>
  <sheetViews>
    <sheetView showGridLines="0" zoomScaleNormal="100" workbookViewId="0"/>
  </sheetViews>
  <sheetFormatPr baseColWidth="10" defaultRowHeight="11.25" x14ac:dyDescent="0.2"/>
  <cols>
    <col min="1" max="1" width="44.42578125" style="1" customWidth="1"/>
    <col min="2" max="16" width="7.7109375" style="1" customWidth="1"/>
    <col min="17" max="16384" width="11.42578125" style="1"/>
  </cols>
  <sheetData>
    <row r="2" spans="1:17" s="10" customFormat="1" ht="15.75" x14ac:dyDescent="0.25">
      <c r="A2" s="566"/>
      <c r="B2" s="566"/>
      <c r="C2" s="566"/>
      <c r="D2" s="566"/>
      <c r="E2" s="566"/>
      <c r="F2" s="566"/>
      <c r="G2" s="566"/>
      <c r="H2" s="566"/>
      <c r="I2" s="566"/>
      <c r="J2" s="566"/>
      <c r="K2" s="566"/>
    </row>
    <row r="3" spans="1:17" s="10" customFormat="1" ht="23.25" customHeight="1" x14ac:dyDescent="0.25">
      <c r="A3" s="436" t="s">
        <v>363</v>
      </c>
      <c r="B3" s="436"/>
      <c r="C3" s="436"/>
      <c r="D3" s="436"/>
      <c r="E3" s="436"/>
      <c r="F3" s="436"/>
      <c r="G3" s="436"/>
      <c r="H3" s="436"/>
      <c r="I3" s="437"/>
      <c r="J3" s="437"/>
      <c r="K3" s="437"/>
      <c r="L3" s="12"/>
      <c r="M3" s="12"/>
      <c r="N3" s="12"/>
      <c r="O3" s="621" t="s">
        <v>287</v>
      </c>
      <c r="P3" s="622"/>
    </row>
    <row r="5" spans="1:17" ht="38.25" customHeight="1" x14ac:dyDescent="0.2">
      <c r="A5" s="40"/>
      <c r="B5" s="538" t="s">
        <v>288</v>
      </c>
      <c r="C5" s="538"/>
      <c r="D5" s="538"/>
      <c r="E5" s="538" t="s">
        <v>230</v>
      </c>
      <c r="F5" s="538"/>
      <c r="G5" s="538"/>
      <c r="H5" s="538" t="s">
        <v>231</v>
      </c>
      <c r="I5" s="538"/>
      <c r="J5" s="538"/>
      <c r="K5" s="538" t="s">
        <v>6</v>
      </c>
      <c r="L5" s="538"/>
      <c r="M5" s="538"/>
      <c r="N5" s="538" t="s">
        <v>292</v>
      </c>
      <c r="O5" s="538"/>
      <c r="P5" s="538"/>
    </row>
    <row r="6" spans="1:17" ht="15" customHeight="1" x14ac:dyDescent="0.2">
      <c r="A6" s="442"/>
      <c r="B6" s="18">
        <v>2013</v>
      </c>
      <c r="C6" s="18">
        <v>2012</v>
      </c>
      <c r="D6" s="18">
        <v>2011</v>
      </c>
      <c r="E6" s="18">
        <v>2013</v>
      </c>
      <c r="F6" s="18">
        <v>2012</v>
      </c>
      <c r="G6" s="18">
        <v>2011</v>
      </c>
      <c r="H6" s="18">
        <v>2013</v>
      </c>
      <c r="I6" s="18">
        <v>2012</v>
      </c>
      <c r="J6" s="18">
        <v>2011</v>
      </c>
      <c r="K6" s="18">
        <v>2013</v>
      </c>
      <c r="L6" s="18">
        <v>2012</v>
      </c>
      <c r="M6" s="18">
        <v>2011</v>
      </c>
      <c r="N6" s="18">
        <v>2013</v>
      </c>
      <c r="O6" s="18">
        <v>2012</v>
      </c>
      <c r="P6" s="18">
        <v>2011</v>
      </c>
    </row>
    <row r="7" spans="1:17" ht="25.5" customHeight="1" x14ac:dyDescent="0.2">
      <c r="A7" s="191" t="s">
        <v>7</v>
      </c>
      <c r="B7" s="287">
        <v>19</v>
      </c>
      <c r="C7" s="287">
        <v>17.899999999999999</v>
      </c>
      <c r="D7" s="287">
        <v>17.8</v>
      </c>
      <c r="E7" s="287"/>
      <c r="F7" s="287">
        <v>1.1000000000000001</v>
      </c>
      <c r="G7" s="287"/>
      <c r="H7" s="287"/>
      <c r="I7" s="287"/>
      <c r="J7" s="287"/>
      <c r="K7" s="287"/>
      <c r="L7" s="287"/>
      <c r="M7" s="287"/>
      <c r="N7" s="287"/>
      <c r="O7" s="287"/>
      <c r="P7" s="287"/>
      <c r="Q7" s="16"/>
    </row>
    <row r="8" spans="1:17" ht="25.5" customHeight="1" x14ac:dyDescent="0.2">
      <c r="A8" s="192" t="s">
        <v>294</v>
      </c>
      <c r="B8" s="287">
        <v>43.2</v>
      </c>
      <c r="C8" s="287">
        <v>43.7</v>
      </c>
      <c r="D8" s="287">
        <v>43.8</v>
      </c>
      <c r="E8" s="287">
        <v>22.6</v>
      </c>
      <c r="F8" s="287">
        <v>25.5</v>
      </c>
      <c r="G8" s="287">
        <v>33.299999999999997</v>
      </c>
      <c r="H8" s="287">
        <v>15.8</v>
      </c>
      <c r="I8" s="287">
        <v>40</v>
      </c>
      <c r="J8" s="287">
        <v>28</v>
      </c>
      <c r="K8" s="287">
        <v>33.299999999999997</v>
      </c>
      <c r="L8" s="287">
        <v>40</v>
      </c>
      <c r="M8" s="287">
        <v>60</v>
      </c>
      <c r="N8" s="287"/>
      <c r="O8" s="287"/>
      <c r="P8" s="287"/>
      <c r="Q8" s="16"/>
    </row>
    <row r="9" spans="1:17" ht="25.5" customHeight="1" x14ac:dyDescent="0.2">
      <c r="A9" s="192" t="s">
        <v>8</v>
      </c>
      <c r="B9" s="287">
        <v>31.9</v>
      </c>
      <c r="C9" s="287">
        <v>32.5</v>
      </c>
      <c r="D9" s="287">
        <v>31.7</v>
      </c>
      <c r="E9" s="287">
        <v>38.1</v>
      </c>
      <c r="F9" s="287">
        <v>27.7</v>
      </c>
      <c r="G9" s="287">
        <v>23.1</v>
      </c>
      <c r="H9" s="287">
        <v>26.2</v>
      </c>
      <c r="I9" s="287">
        <v>32</v>
      </c>
      <c r="J9" s="287">
        <v>24</v>
      </c>
      <c r="K9" s="287">
        <v>33.299999999999997</v>
      </c>
      <c r="L9" s="287">
        <v>20</v>
      </c>
      <c r="M9" s="287"/>
      <c r="N9" s="287"/>
      <c r="O9" s="287">
        <v>100</v>
      </c>
      <c r="P9" s="287">
        <v>50</v>
      </c>
      <c r="Q9" s="16"/>
    </row>
    <row r="10" spans="1:17" ht="25.5" customHeight="1" x14ac:dyDescent="0.2">
      <c r="A10" s="192" t="s">
        <v>9</v>
      </c>
      <c r="B10" s="287">
        <v>5.9</v>
      </c>
      <c r="C10" s="287">
        <v>5.9</v>
      </c>
      <c r="D10" s="287">
        <v>6.7</v>
      </c>
      <c r="E10" s="287"/>
      <c r="F10" s="287">
        <v>1.1000000000000001</v>
      </c>
      <c r="G10" s="287"/>
      <c r="H10" s="287"/>
      <c r="I10" s="287"/>
      <c r="J10" s="287"/>
      <c r="K10" s="287"/>
      <c r="L10" s="287"/>
      <c r="M10" s="287"/>
      <c r="N10" s="287"/>
      <c r="O10" s="287"/>
      <c r="P10" s="287"/>
      <c r="Q10" s="16"/>
    </row>
    <row r="11" spans="1:17" ht="25.5" customHeight="1" x14ac:dyDescent="0.2">
      <c r="A11" s="192" t="s">
        <v>297</v>
      </c>
      <c r="B11" s="287"/>
      <c r="C11" s="288"/>
      <c r="D11" s="287"/>
      <c r="E11" s="287">
        <v>11.9</v>
      </c>
      <c r="F11" s="287">
        <v>14.9</v>
      </c>
      <c r="G11" s="287">
        <v>13.9</v>
      </c>
      <c r="H11" s="287">
        <v>15.8</v>
      </c>
      <c r="I11" s="287">
        <v>12</v>
      </c>
      <c r="J11" s="287">
        <v>20</v>
      </c>
      <c r="K11" s="287">
        <v>33.299999999999997</v>
      </c>
      <c r="L11" s="287">
        <v>20</v>
      </c>
      <c r="M11" s="287">
        <v>20</v>
      </c>
      <c r="N11" s="287"/>
      <c r="O11" s="287"/>
      <c r="P11" s="287">
        <v>50</v>
      </c>
    </row>
    <row r="12" spans="1:17" ht="25.5" customHeight="1" x14ac:dyDescent="0.2">
      <c r="A12" s="192" t="s">
        <v>298</v>
      </c>
      <c r="B12" s="287"/>
      <c r="C12" s="287"/>
      <c r="D12" s="287"/>
      <c r="E12" s="287">
        <v>8.3000000000000007</v>
      </c>
      <c r="F12" s="287">
        <v>10.6</v>
      </c>
      <c r="G12" s="287">
        <v>9.3000000000000007</v>
      </c>
      <c r="H12" s="287">
        <v>15.8</v>
      </c>
      <c r="I12" s="287">
        <v>4</v>
      </c>
      <c r="J12" s="287">
        <v>8</v>
      </c>
      <c r="K12" s="287"/>
      <c r="L12" s="287">
        <v>20</v>
      </c>
      <c r="M12" s="287">
        <v>20</v>
      </c>
      <c r="N12" s="287"/>
      <c r="O12" s="287"/>
      <c r="P12" s="287"/>
    </row>
    <row r="13" spans="1:17" ht="25.5" customHeight="1" x14ac:dyDescent="0.2">
      <c r="A13" s="192" t="s">
        <v>10</v>
      </c>
      <c r="B13" s="287"/>
      <c r="C13" s="287"/>
      <c r="D13" s="287"/>
      <c r="E13" s="287">
        <v>1.2</v>
      </c>
      <c r="F13" s="287">
        <v>2.1</v>
      </c>
      <c r="G13" s="287">
        <v>0.9</v>
      </c>
      <c r="H13" s="287">
        <v>5.3</v>
      </c>
      <c r="I13" s="287"/>
      <c r="J13" s="287">
        <v>4</v>
      </c>
      <c r="K13" s="287"/>
      <c r="L13" s="287"/>
      <c r="M13" s="287"/>
      <c r="N13" s="287"/>
      <c r="O13" s="287"/>
      <c r="P13" s="287"/>
    </row>
    <row r="14" spans="1:17" ht="25.5" customHeight="1" x14ac:dyDescent="0.2">
      <c r="A14" s="192" t="s">
        <v>11</v>
      </c>
      <c r="B14" s="287"/>
      <c r="C14" s="287"/>
      <c r="D14" s="287"/>
      <c r="E14" s="287">
        <v>10.7</v>
      </c>
      <c r="F14" s="287">
        <v>11.7</v>
      </c>
      <c r="G14" s="287">
        <v>9.3000000000000007</v>
      </c>
      <c r="H14" s="287">
        <v>10.5</v>
      </c>
      <c r="I14" s="287">
        <v>4</v>
      </c>
      <c r="J14" s="287">
        <v>4</v>
      </c>
      <c r="K14" s="287"/>
      <c r="L14" s="287"/>
      <c r="M14" s="287"/>
      <c r="N14" s="287"/>
      <c r="O14" s="287"/>
      <c r="P14" s="287"/>
    </row>
    <row r="15" spans="1:17" ht="25.5" customHeight="1" x14ac:dyDescent="0.2">
      <c r="A15" s="192" t="s">
        <v>301</v>
      </c>
      <c r="B15" s="287"/>
      <c r="C15" s="287"/>
      <c r="D15" s="287"/>
      <c r="E15" s="287">
        <v>6</v>
      </c>
      <c r="F15" s="287">
        <v>2.1</v>
      </c>
      <c r="G15" s="287">
        <v>6.5</v>
      </c>
      <c r="H15" s="287">
        <v>5.3</v>
      </c>
      <c r="I15" s="287">
        <v>4</v>
      </c>
      <c r="J15" s="287">
        <v>4</v>
      </c>
      <c r="K15" s="287"/>
      <c r="L15" s="287"/>
      <c r="M15" s="287"/>
      <c r="N15" s="287"/>
      <c r="O15" s="287"/>
      <c r="P15" s="287"/>
    </row>
    <row r="16" spans="1:17" ht="25.5" customHeight="1" x14ac:dyDescent="0.2">
      <c r="A16" s="153" t="s">
        <v>12</v>
      </c>
      <c r="B16" s="287"/>
      <c r="C16" s="287"/>
      <c r="D16" s="287"/>
      <c r="E16" s="287">
        <v>1.2</v>
      </c>
      <c r="F16" s="287">
        <v>3.2</v>
      </c>
      <c r="G16" s="287">
        <v>3.7</v>
      </c>
      <c r="H16" s="287"/>
      <c r="I16" s="287"/>
      <c r="J16" s="287"/>
      <c r="K16" s="287"/>
      <c r="L16" s="287"/>
      <c r="M16" s="287"/>
      <c r="N16" s="287"/>
      <c r="O16" s="287"/>
      <c r="P16" s="287"/>
    </row>
    <row r="17" spans="1:16" ht="25.5" customHeight="1" x14ac:dyDescent="0.2">
      <c r="A17" s="192" t="s">
        <v>13</v>
      </c>
      <c r="B17" s="287"/>
      <c r="C17" s="287"/>
      <c r="D17" s="287"/>
      <c r="E17" s="287"/>
      <c r="F17" s="287"/>
      <c r="G17" s="287"/>
      <c r="H17" s="287">
        <v>5.3</v>
      </c>
      <c r="I17" s="287">
        <v>4</v>
      </c>
      <c r="J17" s="287"/>
      <c r="K17" s="287"/>
      <c r="L17" s="287"/>
      <c r="M17" s="287"/>
      <c r="N17" s="287"/>
      <c r="O17" s="287"/>
      <c r="P17" s="287"/>
    </row>
    <row r="18" spans="1:16" ht="25.5" customHeight="1" x14ac:dyDescent="0.2">
      <c r="A18" s="192" t="s">
        <v>14</v>
      </c>
      <c r="B18" s="287"/>
      <c r="C18" s="287"/>
      <c r="D18" s="287"/>
      <c r="E18" s="287"/>
      <c r="F18" s="287"/>
      <c r="G18" s="287"/>
      <c r="H18" s="287"/>
      <c r="I18" s="287"/>
      <c r="J18" s="287">
        <v>4</v>
      </c>
      <c r="K18" s="287"/>
      <c r="L18" s="287"/>
      <c r="M18" s="287"/>
      <c r="N18" s="287"/>
      <c r="O18" s="287"/>
      <c r="P18" s="287"/>
    </row>
    <row r="19" spans="1:16" ht="26.25" customHeight="1" x14ac:dyDescent="0.2">
      <c r="A19" s="193" t="s">
        <v>4</v>
      </c>
      <c r="D19" s="287"/>
      <c r="E19" s="287"/>
      <c r="F19" s="287"/>
      <c r="G19" s="287"/>
      <c r="J19" s="1">
        <v>4</v>
      </c>
      <c r="K19" s="287"/>
      <c r="L19" s="287"/>
      <c r="M19" s="287"/>
      <c r="N19" s="287"/>
      <c r="O19" s="287"/>
      <c r="P19" s="287"/>
    </row>
    <row r="20" spans="1:16" ht="26.25" customHeight="1" x14ac:dyDescent="0.2">
      <c r="A20" s="2" t="s">
        <v>176</v>
      </c>
      <c r="B20" s="289">
        <v>91.4</v>
      </c>
      <c r="C20" s="289">
        <v>90.6</v>
      </c>
      <c r="D20" s="289">
        <v>89.9</v>
      </c>
      <c r="E20" s="289">
        <v>6.6</v>
      </c>
      <c r="F20" s="289">
        <v>7.1</v>
      </c>
      <c r="G20" s="289">
        <v>7.8</v>
      </c>
      <c r="H20" s="289">
        <v>1.5</v>
      </c>
      <c r="I20" s="289">
        <v>1.9</v>
      </c>
      <c r="J20" s="289">
        <v>1.8</v>
      </c>
      <c r="K20" s="289">
        <v>0.5</v>
      </c>
      <c r="L20" s="289">
        <v>0.4</v>
      </c>
      <c r="M20" s="289">
        <v>0.4</v>
      </c>
      <c r="N20" s="289"/>
      <c r="O20" s="289">
        <v>0.1</v>
      </c>
      <c r="P20" s="289">
        <v>0.1</v>
      </c>
    </row>
    <row r="21" spans="1:16" ht="12.75" x14ac:dyDescent="0.2">
      <c r="A21" s="619" t="s">
        <v>364</v>
      </c>
      <c r="B21" s="620"/>
      <c r="C21" s="620"/>
      <c r="D21" s="620"/>
      <c r="E21" s="620"/>
      <c r="F21" s="620"/>
      <c r="G21" s="620"/>
      <c r="H21" s="620"/>
      <c r="I21" s="620"/>
      <c r="J21" s="620"/>
      <c r="K21" s="620"/>
    </row>
    <row r="22" spans="1:16" x14ac:dyDescent="0.2">
      <c r="A22" s="1" t="s">
        <v>185</v>
      </c>
    </row>
    <row r="24" spans="1:16" x14ac:dyDescent="0.2">
      <c r="B24" s="16"/>
    </row>
    <row r="37" spans="6:6" x14ac:dyDescent="0.2">
      <c r="F37" s="58"/>
    </row>
  </sheetData>
  <mergeCells count="8">
    <mergeCell ref="A2:K2"/>
    <mergeCell ref="A21:K21"/>
    <mergeCell ref="N5:P5"/>
    <mergeCell ref="B5:D5"/>
    <mergeCell ref="E5:G5"/>
    <mergeCell ref="H5:J5"/>
    <mergeCell ref="K5:M5"/>
    <mergeCell ref="O3:P3"/>
  </mergeCells>
  <phoneticPr fontId="0" type="noConversion"/>
  <printOptions horizontalCentered="1" verticalCentered="1"/>
  <pageMargins left="0" right="0" top="0.78740157480314965" bottom="0.78740157480314965" header="0.39370078740157483" footer="0"/>
  <pageSetup paperSize="9" scale="85" orientation="landscape" r:id="rId1"/>
  <headerFooter alignWithMargins="0">
    <oddFooter>&amp;L&amp;"Myriad Pro,Semibold"&amp;8CNMV.&amp;"Myriad Pro,Normal" Informe Anual  de Gobierno Corporativo</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AA34"/>
  <sheetViews>
    <sheetView showGridLines="0" zoomScaleNormal="100" zoomScaleSheetLayoutView="100" workbookViewId="0"/>
  </sheetViews>
  <sheetFormatPr baseColWidth="10" defaultColWidth="11.5703125" defaultRowHeight="11.25" x14ac:dyDescent="0.2"/>
  <cols>
    <col min="1" max="1" width="37.7109375" style="1" customWidth="1"/>
    <col min="2" max="4" width="5.28515625" style="1" customWidth="1"/>
    <col min="5" max="6" width="5.28515625" style="25" customWidth="1"/>
    <col min="7" max="13" width="5.28515625" style="195" customWidth="1"/>
    <col min="14" max="15" width="5.28515625" style="25" customWidth="1"/>
    <col min="16" max="16" width="5.28515625" style="42" customWidth="1"/>
    <col min="17" max="18" width="5.28515625" style="36" customWidth="1"/>
    <col min="19" max="19" width="5.28515625" style="1" customWidth="1"/>
    <col min="20" max="21" width="5.28515625" style="43" customWidth="1"/>
    <col min="22" max="25" width="5.28515625" style="1" customWidth="1"/>
    <col min="26" max="16384" width="11.5703125" style="1"/>
  </cols>
  <sheetData>
    <row r="1" spans="1:27" ht="7.5" customHeight="1" x14ac:dyDescent="0.2"/>
    <row r="2" spans="1:27" s="10" customFormat="1" ht="12.75" customHeight="1" x14ac:dyDescent="0.25">
      <c r="A2" s="556"/>
      <c r="B2" s="556"/>
      <c r="C2" s="556"/>
      <c r="D2" s="556"/>
      <c r="E2" s="556"/>
      <c r="F2" s="556"/>
      <c r="G2" s="556"/>
      <c r="H2" s="556"/>
      <c r="I2" s="556"/>
      <c r="J2" s="623"/>
      <c r="K2" s="623"/>
      <c r="L2" s="196"/>
      <c r="N2" s="197"/>
    </row>
    <row r="3" spans="1:27" s="10" customFormat="1" ht="20.25" customHeight="1" x14ac:dyDescent="0.25">
      <c r="A3" s="440" t="s">
        <v>365</v>
      </c>
      <c r="B3" s="440"/>
      <c r="C3" s="440"/>
      <c r="D3" s="440"/>
      <c r="E3" s="440"/>
      <c r="F3" s="440"/>
      <c r="G3" s="440"/>
      <c r="H3" s="440"/>
      <c r="I3" s="441"/>
      <c r="J3" s="441"/>
      <c r="K3" s="441"/>
      <c r="L3" s="441"/>
      <c r="M3" s="441"/>
      <c r="N3" s="441"/>
      <c r="O3" s="441"/>
      <c r="P3" s="441"/>
      <c r="Q3" s="441"/>
      <c r="R3" s="441"/>
      <c r="S3" s="14"/>
      <c r="T3" s="14"/>
      <c r="U3" s="14"/>
      <c r="V3" s="14"/>
      <c r="W3" s="572" t="s">
        <v>5</v>
      </c>
      <c r="X3" s="572"/>
      <c r="Y3" s="572"/>
    </row>
    <row r="4" spans="1:27" ht="10.5" customHeight="1" x14ac:dyDescent="0.2">
      <c r="A4" s="36"/>
      <c r="T4" s="198"/>
      <c r="U4" s="198"/>
    </row>
    <row r="5" spans="1:27" s="36" customFormat="1" ht="54" customHeight="1" x14ac:dyDescent="0.2">
      <c r="A5" s="27"/>
      <c r="B5" s="590" t="s">
        <v>16</v>
      </c>
      <c r="C5" s="590"/>
      <c r="D5" s="590"/>
      <c r="E5" s="590"/>
      <c r="F5" s="590"/>
      <c r="G5" s="590" t="s">
        <v>17</v>
      </c>
      <c r="H5" s="590"/>
      <c r="I5" s="590"/>
      <c r="J5" s="590"/>
      <c r="K5" s="590"/>
      <c r="L5" s="590"/>
      <c r="M5" s="590"/>
      <c r="N5" s="590"/>
      <c r="O5" s="590"/>
      <c r="P5" s="590"/>
      <c r="Q5" s="590" t="s">
        <v>18</v>
      </c>
      <c r="R5" s="590"/>
      <c r="S5" s="590"/>
      <c r="T5" s="590"/>
      <c r="U5" s="590"/>
      <c r="V5" s="590"/>
      <c r="W5" s="590"/>
      <c r="X5" s="590"/>
      <c r="Y5" s="590"/>
    </row>
    <row r="6" spans="1:27" ht="39" customHeight="1" x14ac:dyDescent="0.2">
      <c r="A6" s="27"/>
      <c r="B6" s="624" t="s">
        <v>233</v>
      </c>
      <c r="C6" s="624"/>
      <c r="D6" s="624"/>
      <c r="E6" s="590" t="s">
        <v>177</v>
      </c>
      <c r="F6" s="590"/>
      <c r="G6" s="590"/>
      <c r="H6" s="624" t="s">
        <v>28</v>
      </c>
      <c r="I6" s="624"/>
      <c r="J6" s="624"/>
      <c r="K6" s="624" t="s">
        <v>19</v>
      </c>
      <c r="L6" s="624"/>
      <c r="M6" s="624"/>
      <c r="N6" s="624" t="s">
        <v>20</v>
      </c>
      <c r="O6" s="624"/>
      <c r="P6" s="624"/>
      <c r="Q6" s="624" t="s">
        <v>21</v>
      </c>
      <c r="R6" s="624"/>
      <c r="S6" s="624"/>
      <c r="T6" s="624" t="s">
        <v>22</v>
      </c>
      <c r="U6" s="624"/>
      <c r="V6" s="624"/>
      <c r="W6" s="624" t="s">
        <v>23</v>
      </c>
      <c r="X6" s="624"/>
      <c r="Y6" s="624"/>
    </row>
    <row r="7" spans="1:27" ht="12.75" customHeight="1" x14ac:dyDescent="0.2">
      <c r="A7" s="28"/>
      <c r="B7" s="18">
        <v>2013</v>
      </c>
      <c r="C7" s="18">
        <v>2012</v>
      </c>
      <c r="D7" s="18">
        <v>2011</v>
      </c>
      <c r="E7" s="18">
        <v>2013</v>
      </c>
      <c r="F7" s="18">
        <v>2012</v>
      </c>
      <c r="G7" s="18">
        <v>2011</v>
      </c>
      <c r="H7" s="18">
        <v>2013</v>
      </c>
      <c r="I7" s="18">
        <v>2012</v>
      </c>
      <c r="J7" s="18">
        <v>2011</v>
      </c>
      <c r="K7" s="18">
        <v>2013</v>
      </c>
      <c r="L7" s="18">
        <v>2012</v>
      </c>
      <c r="M7" s="18">
        <v>2011</v>
      </c>
      <c r="N7" s="18">
        <v>2013</v>
      </c>
      <c r="O7" s="18">
        <v>2012</v>
      </c>
      <c r="P7" s="18">
        <v>2011</v>
      </c>
      <c r="Q7" s="18">
        <v>2013</v>
      </c>
      <c r="R7" s="18">
        <v>2012</v>
      </c>
      <c r="S7" s="18">
        <v>2011</v>
      </c>
      <c r="T7" s="18">
        <v>2013</v>
      </c>
      <c r="U7" s="18">
        <v>2012</v>
      </c>
      <c r="V7" s="18">
        <v>2011</v>
      </c>
      <c r="W7" s="18">
        <v>2013</v>
      </c>
      <c r="X7" s="18">
        <v>2012</v>
      </c>
      <c r="Y7" s="18">
        <v>2011</v>
      </c>
    </row>
    <row r="8" spans="1:27" s="5" customFormat="1" ht="20.100000000000001" customHeight="1" x14ac:dyDescent="0.2">
      <c r="A8" s="19" t="s">
        <v>78</v>
      </c>
      <c r="B8" s="314">
        <v>99</v>
      </c>
      <c r="C8" s="314">
        <v>100</v>
      </c>
      <c r="D8" s="314">
        <v>100</v>
      </c>
      <c r="E8" s="96">
        <v>80.5</v>
      </c>
      <c r="F8" s="96">
        <v>79.400000000000006</v>
      </c>
      <c r="G8" s="96">
        <v>78.7</v>
      </c>
      <c r="H8" s="316">
        <v>44</v>
      </c>
      <c r="I8" s="316">
        <v>39</v>
      </c>
      <c r="J8" s="316">
        <v>41</v>
      </c>
      <c r="K8" s="316">
        <v>17</v>
      </c>
      <c r="L8" s="316">
        <v>15</v>
      </c>
      <c r="M8" s="316">
        <v>11</v>
      </c>
      <c r="N8" s="316">
        <v>62</v>
      </c>
      <c r="O8" s="316">
        <v>72</v>
      </c>
      <c r="P8" s="316">
        <v>75</v>
      </c>
      <c r="Q8" s="316">
        <v>101</v>
      </c>
      <c r="R8" s="316">
        <v>51</v>
      </c>
      <c r="S8" s="316">
        <v>76</v>
      </c>
      <c r="T8" s="316">
        <v>12</v>
      </c>
      <c r="U8" s="316">
        <v>58</v>
      </c>
      <c r="V8" s="316">
        <v>33</v>
      </c>
      <c r="W8" s="316">
        <v>10</v>
      </c>
      <c r="X8" s="316">
        <v>17</v>
      </c>
      <c r="Y8" s="316">
        <v>18</v>
      </c>
      <c r="Z8" s="199"/>
      <c r="AA8" s="199"/>
    </row>
    <row r="9" spans="1:27" s="5" customFormat="1" ht="15" customHeight="1" x14ac:dyDescent="0.2">
      <c r="A9" s="20" t="s">
        <v>79</v>
      </c>
      <c r="B9" s="63">
        <v>8</v>
      </c>
      <c r="C9" s="63">
        <v>9</v>
      </c>
      <c r="D9" s="63">
        <v>8</v>
      </c>
      <c r="E9" s="64">
        <v>66.666666666666657</v>
      </c>
      <c r="F9" s="64">
        <v>75</v>
      </c>
      <c r="G9" s="64">
        <v>72.7</v>
      </c>
      <c r="H9" s="72">
        <v>8</v>
      </c>
      <c r="I9" s="72">
        <v>9</v>
      </c>
      <c r="J9" s="72">
        <v>6</v>
      </c>
      <c r="K9" s="72">
        <v>2</v>
      </c>
      <c r="L9" s="72">
        <v>0</v>
      </c>
      <c r="M9" s="72">
        <v>2</v>
      </c>
      <c r="N9" s="72">
        <v>2</v>
      </c>
      <c r="O9" s="72">
        <v>3</v>
      </c>
      <c r="P9" s="72">
        <v>3</v>
      </c>
      <c r="Q9" s="72">
        <v>12</v>
      </c>
      <c r="R9" s="72">
        <v>6</v>
      </c>
      <c r="S9" s="72">
        <v>8</v>
      </c>
      <c r="T9" s="72">
        <v>0</v>
      </c>
      <c r="U9" s="72">
        <v>4</v>
      </c>
      <c r="V9" s="72">
        <v>1</v>
      </c>
      <c r="W9" s="72">
        <v>0</v>
      </c>
      <c r="X9" s="72">
        <v>2</v>
      </c>
      <c r="Y9" s="72">
        <v>2</v>
      </c>
      <c r="Z9" s="199"/>
      <c r="AA9" s="199"/>
    </row>
    <row r="10" spans="1:27" s="5" customFormat="1" ht="15" customHeight="1" x14ac:dyDescent="0.2">
      <c r="A10" s="20" t="s">
        <v>121</v>
      </c>
      <c r="B10" s="63">
        <v>12</v>
      </c>
      <c r="C10" s="63">
        <v>11</v>
      </c>
      <c r="D10" s="63">
        <v>11</v>
      </c>
      <c r="E10" s="64">
        <v>85.714285714285708</v>
      </c>
      <c r="F10" s="64">
        <v>78.599999999999994</v>
      </c>
      <c r="G10" s="64">
        <v>78.599999999999994</v>
      </c>
      <c r="H10" s="72">
        <v>7</v>
      </c>
      <c r="I10" s="72">
        <v>5</v>
      </c>
      <c r="J10" s="72">
        <v>4</v>
      </c>
      <c r="K10" s="72">
        <v>2</v>
      </c>
      <c r="L10" s="72">
        <v>1</v>
      </c>
      <c r="M10" s="72">
        <v>2</v>
      </c>
      <c r="N10" s="72">
        <v>5</v>
      </c>
      <c r="O10" s="72">
        <v>8</v>
      </c>
      <c r="P10" s="72">
        <v>8</v>
      </c>
      <c r="Q10" s="72">
        <v>10</v>
      </c>
      <c r="R10" s="72">
        <v>4</v>
      </c>
      <c r="S10" s="72">
        <v>9</v>
      </c>
      <c r="T10" s="72">
        <v>2</v>
      </c>
      <c r="U10" s="72">
        <v>8</v>
      </c>
      <c r="V10" s="72">
        <v>3</v>
      </c>
      <c r="W10" s="72">
        <v>2</v>
      </c>
      <c r="X10" s="72">
        <v>2</v>
      </c>
      <c r="Y10" s="72">
        <v>2</v>
      </c>
      <c r="Z10" s="199"/>
      <c r="AA10" s="199"/>
    </row>
    <row r="11" spans="1:27" s="5" customFormat="1" ht="15" customHeight="1" x14ac:dyDescent="0.2">
      <c r="A11" s="20" t="s">
        <v>122</v>
      </c>
      <c r="B11" s="63">
        <v>10</v>
      </c>
      <c r="C11" s="63">
        <v>10</v>
      </c>
      <c r="D11" s="63">
        <v>10</v>
      </c>
      <c r="E11" s="64">
        <v>83.333333333333343</v>
      </c>
      <c r="F11" s="64">
        <v>83.3</v>
      </c>
      <c r="G11" s="64">
        <v>83.3</v>
      </c>
      <c r="H11" s="72">
        <v>2</v>
      </c>
      <c r="I11" s="72">
        <v>2</v>
      </c>
      <c r="J11" s="72">
        <v>3</v>
      </c>
      <c r="K11" s="72">
        <v>1</v>
      </c>
      <c r="L11" s="72">
        <v>0</v>
      </c>
      <c r="M11" s="72">
        <v>0</v>
      </c>
      <c r="N11" s="72">
        <v>9</v>
      </c>
      <c r="O11" s="72">
        <v>10</v>
      </c>
      <c r="P11" s="72">
        <v>9</v>
      </c>
      <c r="Q11" s="72">
        <v>8</v>
      </c>
      <c r="R11" s="72">
        <v>3</v>
      </c>
      <c r="S11" s="72">
        <v>5</v>
      </c>
      <c r="T11" s="72">
        <v>3</v>
      </c>
      <c r="U11" s="72">
        <v>5</v>
      </c>
      <c r="V11" s="72">
        <v>4</v>
      </c>
      <c r="W11" s="72">
        <v>1</v>
      </c>
      <c r="X11" s="72">
        <v>4</v>
      </c>
      <c r="Y11" s="72">
        <v>3</v>
      </c>
      <c r="Z11" s="199"/>
      <c r="AA11" s="199"/>
    </row>
    <row r="12" spans="1:27" s="5" customFormat="1" ht="15" customHeight="1" x14ac:dyDescent="0.2">
      <c r="A12" s="20" t="s">
        <v>80</v>
      </c>
      <c r="B12" s="63">
        <v>9</v>
      </c>
      <c r="C12" s="63">
        <v>9</v>
      </c>
      <c r="D12" s="63">
        <v>8</v>
      </c>
      <c r="E12" s="64">
        <v>100</v>
      </c>
      <c r="F12" s="64">
        <v>100</v>
      </c>
      <c r="G12" s="64">
        <v>88.8</v>
      </c>
      <c r="H12" s="72">
        <v>1</v>
      </c>
      <c r="I12" s="72">
        <v>1</v>
      </c>
      <c r="J12" s="72">
        <v>2</v>
      </c>
      <c r="K12" s="72">
        <v>1</v>
      </c>
      <c r="L12" s="72">
        <v>0</v>
      </c>
      <c r="M12" s="72">
        <v>0</v>
      </c>
      <c r="N12" s="72">
        <v>7</v>
      </c>
      <c r="O12" s="72">
        <v>8</v>
      </c>
      <c r="P12" s="72">
        <v>7</v>
      </c>
      <c r="Q12" s="72">
        <v>8</v>
      </c>
      <c r="R12" s="72">
        <v>3</v>
      </c>
      <c r="S12" s="72">
        <v>5</v>
      </c>
      <c r="T12" s="72">
        <v>1</v>
      </c>
      <c r="U12" s="72">
        <v>5</v>
      </c>
      <c r="V12" s="72">
        <v>3</v>
      </c>
      <c r="W12" s="72">
        <v>0</v>
      </c>
      <c r="X12" s="72">
        <v>1</v>
      </c>
      <c r="Y12" s="72">
        <v>1</v>
      </c>
      <c r="Z12" s="199"/>
      <c r="AA12" s="199"/>
    </row>
    <row r="13" spans="1:27" s="5" customFormat="1" ht="15" customHeight="1" x14ac:dyDescent="0.2">
      <c r="A13" s="20" t="s">
        <v>123</v>
      </c>
      <c r="B13" s="63">
        <v>10</v>
      </c>
      <c r="C13" s="63">
        <v>10</v>
      </c>
      <c r="D13" s="63">
        <v>10</v>
      </c>
      <c r="E13" s="64">
        <v>76.923076923076934</v>
      </c>
      <c r="F13" s="64">
        <v>76.900000000000006</v>
      </c>
      <c r="G13" s="64">
        <v>76.900000000000006</v>
      </c>
      <c r="H13" s="72">
        <v>5</v>
      </c>
      <c r="I13" s="72">
        <v>4</v>
      </c>
      <c r="J13" s="72">
        <v>4</v>
      </c>
      <c r="K13" s="72">
        <v>0</v>
      </c>
      <c r="L13" s="72">
        <v>2</v>
      </c>
      <c r="M13" s="72">
        <v>1</v>
      </c>
      <c r="N13" s="72">
        <v>8</v>
      </c>
      <c r="O13" s="72">
        <v>7</v>
      </c>
      <c r="P13" s="72">
        <v>8</v>
      </c>
      <c r="Q13" s="72">
        <v>10</v>
      </c>
      <c r="R13" s="72">
        <v>8</v>
      </c>
      <c r="S13" s="72">
        <v>8</v>
      </c>
      <c r="T13" s="72">
        <v>1</v>
      </c>
      <c r="U13" s="72">
        <v>4</v>
      </c>
      <c r="V13" s="72">
        <v>4</v>
      </c>
      <c r="W13" s="72">
        <v>2</v>
      </c>
      <c r="X13" s="72">
        <v>1</v>
      </c>
      <c r="Y13" s="72">
        <v>1</v>
      </c>
      <c r="Z13" s="199"/>
      <c r="AA13" s="199"/>
    </row>
    <row r="14" spans="1:27" s="5" customFormat="1" ht="15" customHeight="1" x14ac:dyDescent="0.2">
      <c r="A14" s="20" t="s">
        <v>81</v>
      </c>
      <c r="B14" s="63">
        <v>9</v>
      </c>
      <c r="C14" s="63">
        <v>10</v>
      </c>
      <c r="D14" s="63">
        <v>10</v>
      </c>
      <c r="E14" s="64">
        <v>81.8</v>
      </c>
      <c r="F14" s="64">
        <v>100</v>
      </c>
      <c r="G14" s="64">
        <v>90.9</v>
      </c>
      <c r="H14" s="72">
        <v>1</v>
      </c>
      <c r="I14" s="72">
        <v>0</v>
      </c>
      <c r="J14" s="72">
        <v>2</v>
      </c>
      <c r="K14" s="72">
        <v>2</v>
      </c>
      <c r="L14" s="72">
        <v>2</v>
      </c>
      <c r="M14" s="72">
        <v>2</v>
      </c>
      <c r="N14" s="72">
        <v>8</v>
      </c>
      <c r="O14" s="72">
        <v>8</v>
      </c>
      <c r="P14" s="72">
        <v>7</v>
      </c>
      <c r="Q14" s="72">
        <v>7</v>
      </c>
      <c r="R14" s="72">
        <v>2</v>
      </c>
      <c r="S14" s="72">
        <v>7</v>
      </c>
      <c r="T14" s="72">
        <v>3</v>
      </c>
      <c r="U14" s="72">
        <v>7</v>
      </c>
      <c r="V14" s="72">
        <v>3</v>
      </c>
      <c r="W14" s="72">
        <v>1</v>
      </c>
      <c r="X14" s="72">
        <v>1</v>
      </c>
      <c r="Y14" s="72">
        <v>1</v>
      </c>
      <c r="Z14" s="199"/>
      <c r="AA14" s="199"/>
    </row>
    <row r="15" spans="1:27" s="5" customFormat="1" ht="15" customHeight="1" x14ac:dyDescent="0.2">
      <c r="A15" s="20" t="s">
        <v>124</v>
      </c>
      <c r="B15" s="63">
        <v>12</v>
      </c>
      <c r="C15" s="63">
        <v>13</v>
      </c>
      <c r="D15" s="63">
        <v>13</v>
      </c>
      <c r="E15" s="64">
        <v>85.714285714285708</v>
      </c>
      <c r="F15" s="64">
        <v>86.7</v>
      </c>
      <c r="G15" s="64">
        <v>86.7</v>
      </c>
      <c r="H15" s="72">
        <v>6</v>
      </c>
      <c r="I15" s="72">
        <v>3</v>
      </c>
      <c r="J15" s="72">
        <v>4</v>
      </c>
      <c r="K15" s="72">
        <v>4</v>
      </c>
      <c r="L15" s="72">
        <v>5</v>
      </c>
      <c r="M15" s="72">
        <v>2</v>
      </c>
      <c r="N15" s="72">
        <v>4</v>
      </c>
      <c r="O15" s="72">
        <v>7</v>
      </c>
      <c r="P15" s="72">
        <v>9</v>
      </c>
      <c r="Q15" s="72">
        <v>11</v>
      </c>
      <c r="R15" s="72">
        <v>6</v>
      </c>
      <c r="S15" s="72">
        <v>8</v>
      </c>
      <c r="T15" s="72">
        <v>0</v>
      </c>
      <c r="U15" s="72">
        <v>8</v>
      </c>
      <c r="V15" s="72">
        <v>6</v>
      </c>
      <c r="W15" s="72">
        <v>3</v>
      </c>
      <c r="X15" s="72">
        <v>1</v>
      </c>
      <c r="Y15" s="72">
        <v>1</v>
      </c>
      <c r="Z15" s="199"/>
      <c r="AA15" s="199"/>
    </row>
    <row r="16" spans="1:27" s="5" customFormat="1" ht="15" customHeight="1" x14ac:dyDescent="0.2">
      <c r="A16" s="20" t="s">
        <v>82</v>
      </c>
      <c r="B16" s="63">
        <v>12</v>
      </c>
      <c r="C16" s="63">
        <v>11</v>
      </c>
      <c r="D16" s="63">
        <v>13</v>
      </c>
      <c r="E16" s="64">
        <v>85.714285714285708</v>
      </c>
      <c r="F16" s="64">
        <v>78.599999999999994</v>
      </c>
      <c r="G16" s="64">
        <v>92.9</v>
      </c>
      <c r="H16" s="72">
        <v>6</v>
      </c>
      <c r="I16" s="72">
        <v>4</v>
      </c>
      <c r="J16" s="72">
        <v>4</v>
      </c>
      <c r="K16" s="72">
        <v>1</v>
      </c>
      <c r="L16" s="72">
        <v>3</v>
      </c>
      <c r="M16" s="72">
        <v>1</v>
      </c>
      <c r="N16" s="72">
        <v>7</v>
      </c>
      <c r="O16" s="72">
        <v>7</v>
      </c>
      <c r="P16" s="72">
        <v>9</v>
      </c>
      <c r="Q16" s="72">
        <v>14</v>
      </c>
      <c r="R16" s="72">
        <v>5</v>
      </c>
      <c r="S16" s="72">
        <v>6</v>
      </c>
      <c r="T16" s="72">
        <v>0</v>
      </c>
      <c r="U16" s="72">
        <v>6</v>
      </c>
      <c r="V16" s="72">
        <v>3</v>
      </c>
      <c r="W16" s="72">
        <v>0</v>
      </c>
      <c r="X16" s="72">
        <v>3</v>
      </c>
      <c r="Y16" s="72">
        <v>5</v>
      </c>
      <c r="Z16" s="199"/>
      <c r="AA16" s="199"/>
    </row>
    <row r="17" spans="1:27" s="5" customFormat="1" ht="15" customHeight="1" x14ac:dyDescent="0.2">
      <c r="A17" s="20" t="s">
        <v>83</v>
      </c>
      <c r="B17" s="63">
        <v>3</v>
      </c>
      <c r="C17" s="63">
        <v>3</v>
      </c>
      <c r="D17" s="63">
        <v>3</v>
      </c>
      <c r="E17" s="64">
        <v>75</v>
      </c>
      <c r="F17" s="64">
        <v>60</v>
      </c>
      <c r="G17" s="64">
        <v>60</v>
      </c>
      <c r="H17" s="72">
        <v>1</v>
      </c>
      <c r="I17" s="72">
        <v>2</v>
      </c>
      <c r="J17" s="72">
        <v>2</v>
      </c>
      <c r="K17" s="72">
        <v>0</v>
      </c>
      <c r="L17" s="72">
        <v>0</v>
      </c>
      <c r="M17" s="72">
        <v>0</v>
      </c>
      <c r="N17" s="72">
        <v>3</v>
      </c>
      <c r="O17" s="72">
        <v>3</v>
      </c>
      <c r="P17" s="72">
        <v>3</v>
      </c>
      <c r="Q17" s="72">
        <v>4</v>
      </c>
      <c r="R17" s="72">
        <v>3</v>
      </c>
      <c r="S17" s="72">
        <v>3</v>
      </c>
      <c r="T17" s="72">
        <v>0</v>
      </c>
      <c r="U17" s="72">
        <v>1</v>
      </c>
      <c r="V17" s="72">
        <v>1</v>
      </c>
      <c r="W17" s="72">
        <v>0</v>
      </c>
      <c r="X17" s="72">
        <v>1</v>
      </c>
      <c r="Y17" s="72">
        <v>1</v>
      </c>
      <c r="Z17" s="199"/>
      <c r="AA17" s="199"/>
    </row>
    <row r="18" spans="1:27" s="5" customFormat="1" ht="15" customHeight="1" x14ac:dyDescent="0.2">
      <c r="A18" s="20" t="s">
        <v>125</v>
      </c>
      <c r="B18" s="63">
        <v>14</v>
      </c>
      <c r="C18" s="63">
        <v>14</v>
      </c>
      <c r="D18" s="63">
        <v>14</v>
      </c>
      <c r="E18" s="64">
        <v>70</v>
      </c>
      <c r="F18" s="64">
        <v>63.7</v>
      </c>
      <c r="G18" s="64">
        <v>60.9</v>
      </c>
      <c r="H18" s="72">
        <v>7</v>
      </c>
      <c r="I18" s="72">
        <v>9</v>
      </c>
      <c r="J18" s="72">
        <v>10</v>
      </c>
      <c r="K18" s="72">
        <v>4</v>
      </c>
      <c r="L18" s="72">
        <v>2</v>
      </c>
      <c r="M18" s="72">
        <v>1</v>
      </c>
      <c r="N18" s="72">
        <v>9</v>
      </c>
      <c r="O18" s="72">
        <v>11</v>
      </c>
      <c r="P18" s="72">
        <v>12</v>
      </c>
      <c r="Q18" s="72">
        <v>17</v>
      </c>
      <c r="R18" s="72">
        <v>11</v>
      </c>
      <c r="S18" s="72">
        <v>17</v>
      </c>
      <c r="T18" s="72">
        <v>2</v>
      </c>
      <c r="U18" s="72">
        <v>10</v>
      </c>
      <c r="V18" s="72">
        <v>5</v>
      </c>
      <c r="W18" s="72">
        <v>1</v>
      </c>
      <c r="X18" s="72">
        <v>1</v>
      </c>
      <c r="Y18" s="72">
        <v>1</v>
      </c>
      <c r="Z18" s="199"/>
      <c r="AA18" s="199"/>
    </row>
    <row r="19" spans="1:27" s="5" customFormat="1" ht="20.100000000000001" customHeight="1" x14ac:dyDescent="0.2">
      <c r="A19" s="21" t="s">
        <v>84</v>
      </c>
      <c r="B19" s="99">
        <v>12</v>
      </c>
      <c r="C19" s="99">
        <v>11</v>
      </c>
      <c r="D19" s="99">
        <v>16</v>
      </c>
      <c r="E19" s="66">
        <v>63.157894736842103</v>
      </c>
      <c r="F19" s="66">
        <v>55</v>
      </c>
      <c r="G19" s="66">
        <v>72.7</v>
      </c>
      <c r="H19" s="65">
        <v>10</v>
      </c>
      <c r="I19" s="65">
        <v>10</v>
      </c>
      <c r="J19" s="65">
        <v>8</v>
      </c>
      <c r="K19" s="65">
        <v>4</v>
      </c>
      <c r="L19" s="65">
        <v>2</v>
      </c>
      <c r="M19" s="65">
        <v>5</v>
      </c>
      <c r="N19" s="65">
        <v>5</v>
      </c>
      <c r="O19" s="65">
        <v>8</v>
      </c>
      <c r="P19" s="65">
        <v>9</v>
      </c>
      <c r="Q19" s="65">
        <v>16</v>
      </c>
      <c r="R19" s="65">
        <v>9</v>
      </c>
      <c r="S19" s="65">
        <v>9</v>
      </c>
      <c r="T19" s="65">
        <v>3</v>
      </c>
      <c r="U19" s="65">
        <v>5</v>
      </c>
      <c r="V19" s="65">
        <v>4</v>
      </c>
      <c r="W19" s="65">
        <v>0</v>
      </c>
      <c r="X19" s="65">
        <v>6</v>
      </c>
      <c r="Y19" s="65">
        <v>9</v>
      </c>
      <c r="Z19" s="199"/>
      <c r="AA19" s="199"/>
    </row>
    <row r="20" spans="1:27" s="5" customFormat="1" ht="15" customHeight="1" x14ac:dyDescent="0.2">
      <c r="A20" s="20" t="s">
        <v>126</v>
      </c>
      <c r="B20" s="63">
        <v>8</v>
      </c>
      <c r="C20" s="63">
        <v>7</v>
      </c>
      <c r="D20" s="63">
        <v>9</v>
      </c>
      <c r="E20" s="64">
        <v>88.888888888888886</v>
      </c>
      <c r="F20" s="64">
        <v>63.7</v>
      </c>
      <c r="G20" s="64">
        <v>81.8</v>
      </c>
      <c r="H20" s="72">
        <v>4</v>
      </c>
      <c r="I20" s="72">
        <v>4</v>
      </c>
      <c r="J20" s="72">
        <v>3</v>
      </c>
      <c r="K20" s="72">
        <v>3</v>
      </c>
      <c r="L20" s="72">
        <v>2</v>
      </c>
      <c r="M20" s="72">
        <v>5</v>
      </c>
      <c r="N20" s="72">
        <v>2</v>
      </c>
      <c r="O20" s="72">
        <v>4</v>
      </c>
      <c r="P20" s="72">
        <v>3</v>
      </c>
      <c r="Q20" s="72">
        <v>8</v>
      </c>
      <c r="R20" s="72">
        <v>3</v>
      </c>
      <c r="S20" s="72">
        <v>4</v>
      </c>
      <c r="T20" s="72">
        <v>1</v>
      </c>
      <c r="U20" s="72">
        <v>4</v>
      </c>
      <c r="V20" s="72">
        <v>3</v>
      </c>
      <c r="W20" s="72">
        <v>0</v>
      </c>
      <c r="X20" s="72">
        <v>3</v>
      </c>
      <c r="Y20" s="72">
        <v>4</v>
      </c>
      <c r="Z20" s="199"/>
      <c r="AA20" s="199"/>
    </row>
    <row r="21" spans="1:27" s="5" customFormat="1" ht="15" customHeight="1" x14ac:dyDescent="0.2">
      <c r="A21" s="20" t="s">
        <v>85</v>
      </c>
      <c r="B21" s="63">
        <v>2</v>
      </c>
      <c r="C21" s="63">
        <v>2</v>
      </c>
      <c r="D21" s="63">
        <v>2</v>
      </c>
      <c r="E21" s="64">
        <v>100</v>
      </c>
      <c r="F21" s="64">
        <v>100</v>
      </c>
      <c r="G21" s="64">
        <v>100</v>
      </c>
      <c r="H21" s="72">
        <v>0</v>
      </c>
      <c r="I21" s="72">
        <v>0</v>
      </c>
      <c r="J21" s="72">
        <v>0</v>
      </c>
      <c r="K21" s="72">
        <v>0</v>
      </c>
      <c r="L21" s="72">
        <v>0</v>
      </c>
      <c r="M21" s="72">
        <v>0</v>
      </c>
      <c r="N21" s="72">
        <v>2</v>
      </c>
      <c r="O21" s="72">
        <v>2</v>
      </c>
      <c r="P21" s="72">
        <v>2</v>
      </c>
      <c r="Q21" s="72">
        <v>0</v>
      </c>
      <c r="R21" s="72">
        <v>0</v>
      </c>
      <c r="S21" s="72">
        <v>0</v>
      </c>
      <c r="T21" s="72">
        <v>2</v>
      </c>
      <c r="U21" s="72">
        <v>0</v>
      </c>
      <c r="V21" s="72">
        <v>0</v>
      </c>
      <c r="W21" s="72">
        <v>0</v>
      </c>
      <c r="X21" s="72">
        <v>2</v>
      </c>
      <c r="Y21" s="72">
        <v>2</v>
      </c>
      <c r="Z21" s="199"/>
      <c r="AA21" s="199"/>
    </row>
    <row r="22" spans="1:27" s="5" customFormat="1" ht="15" customHeight="1" x14ac:dyDescent="0.2">
      <c r="A22" s="20" t="s">
        <v>127</v>
      </c>
      <c r="B22" s="63">
        <v>2</v>
      </c>
      <c r="C22" s="63">
        <v>2</v>
      </c>
      <c r="D22" s="63">
        <v>5</v>
      </c>
      <c r="E22" s="64">
        <v>25</v>
      </c>
      <c r="F22" s="64">
        <v>25</v>
      </c>
      <c r="G22" s="64">
        <v>55.5</v>
      </c>
      <c r="H22" s="72">
        <v>6</v>
      </c>
      <c r="I22" s="72">
        <v>6</v>
      </c>
      <c r="J22" s="72">
        <v>5</v>
      </c>
      <c r="K22" s="72">
        <v>1</v>
      </c>
      <c r="L22" s="72">
        <v>0</v>
      </c>
      <c r="M22" s="72">
        <v>0</v>
      </c>
      <c r="N22" s="72">
        <v>1</v>
      </c>
      <c r="O22" s="72">
        <v>2</v>
      </c>
      <c r="P22" s="72">
        <v>4</v>
      </c>
      <c r="Q22" s="72">
        <v>8</v>
      </c>
      <c r="R22" s="72">
        <v>6</v>
      </c>
      <c r="S22" s="72">
        <v>5</v>
      </c>
      <c r="T22" s="72">
        <v>0</v>
      </c>
      <c r="U22" s="72">
        <v>1</v>
      </c>
      <c r="V22" s="72">
        <v>1</v>
      </c>
      <c r="W22" s="72">
        <v>0</v>
      </c>
      <c r="X22" s="72">
        <v>1</v>
      </c>
      <c r="Y22" s="72">
        <v>3</v>
      </c>
      <c r="Z22" s="199"/>
      <c r="AA22" s="199"/>
    </row>
    <row r="23" spans="1:27" s="5" customFormat="1" ht="20.100000000000001" customHeight="1" x14ac:dyDescent="0.2">
      <c r="A23" s="22" t="s">
        <v>128</v>
      </c>
      <c r="B23" s="34">
        <v>111</v>
      </c>
      <c r="C23" s="34">
        <v>111</v>
      </c>
      <c r="D23" s="34">
        <v>116</v>
      </c>
      <c r="E23" s="68">
        <v>78.2</v>
      </c>
      <c r="F23" s="68">
        <v>76</v>
      </c>
      <c r="G23" s="68">
        <v>77.900000000000006</v>
      </c>
      <c r="H23" s="77">
        <v>54</v>
      </c>
      <c r="I23" s="77">
        <v>49</v>
      </c>
      <c r="J23" s="77">
        <v>49</v>
      </c>
      <c r="K23" s="77">
        <v>21</v>
      </c>
      <c r="L23" s="77">
        <v>17</v>
      </c>
      <c r="M23" s="77">
        <v>16</v>
      </c>
      <c r="N23" s="77">
        <v>67</v>
      </c>
      <c r="O23" s="77">
        <v>80</v>
      </c>
      <c r="P23" s="77">
        <v>84</v>
      </c>
      <c r="Q23" s="77">
        <v>117</v>
      </c>
      <c r="R23" s="77">
        <v>60</v>
      </c>
      <c r="S23" s="77">
        <v>85</v>
      </c>
      <c r="T23" s="77">
        <v>15</v>
      </c>
      <c r="U23" s="77">
        <v>63</v>
      </c>
      <c r="V23" s="77">
        <v>37</v>
      </c>
      <c r="W23" s="77">
        <v>10</v>
      </c>
      <c r="X23" s="77">
        <v>23</v>
      </c>
      <c r="Y23" s="77">
        <v>27</v>
      </c>
      <c r="Z23" s="199"/>
      <c r="AA23" s="199"/>
    </row>
    <row r="24" spans="1:27" s="5" customFormat="1" ht="20.100000000000001" customHeight="1" x14ac:dyDescent="0.2">
      <c r="A24" s="23" t="s">
        <v>88</v>
      </c>
      <c r="D24" s="319"/>
      <c r="G24" s="96"/>
      <c r="J24" s="96"/>
      <c r="M24" s="316"/>
      <c r="P24" s="316"/>
      <c r="S24" s="316"/>
      <c r="V24" s="316"/>
      <c r="Y24" s="316"/>
      <c r="Z24" s="199"/>
      <c r="AA24" s="199"/>
    </row>
    <row r="25" spans="1:27" s="5" customFormat="1" ht="17.45" customHeight="1" x14ac:dyDescent="0.2">
      <c r="A25" s="20" t="s">
        <v>129</v>
      </c>
      <c r="B25" s="63">
        <v>30</v>
      </c>
      <c r="C25" s="63">
        <v>32</v>
      </c>
      <c r="D25" s="63">
        <v>32</v>
      </c>
      <c r="E25" s="64">
        <v>85.714285714285708</v>
      </c>
      <c r="F25" s="64">
        <v>85.7</v>
      </c>
      <c r="G25" s="64">
        <v>91.4</v>
      </c>
      <c r="H25" s="72">
        <v>15</v>
      </c>
      <c r="I25" s="72">
        <v>14</v>
      </c>
      <c r="J25" s="72">
        <v>11</v>
      </c>
      <c r="K25" s="72">
        <v>5</v>
      </c>
      <c r="L25" s="72">
        <v>3</v>
      </c>
      <c r="M25" s="72">
        <v>6</v>
      </c>
      <c r="N25" s="72">
        <v>15</v>
      </c>
      <c r="O25" s="72">
        <v>18</v>
      </c>
      <c r="P25" s="72">
        <v>18</v>
      </c>
      <c r="Q25" s="72">
        <v>30</v>
      </c>
      <c r="R25" s="72">
        <v>10</v>
      </c>
      <c r="S25" s="72">
        <v>17</v>
      </c>
      <c r="T25" s="72">
        <v>4</v>
      </c>
      <c r="U25" s="72">
        <v>16</v>
      </c>
      <c r="V25" s="72">
        <v>7</v>
      </c>
      <c r="W25" s="72">
        <v>1</v>
      </c>
      <c r="X25" s="72">
        <v>9</v>
      </c>
      <c r="Y25" s="72">
        <v>11</v>
      </c>
      <c r="Z25" s="199"/>
      <c r="AA25" s="199"/>
    </row>
    <row r="26" spans="1:27" s="5" customFormat="1" ht="15" customHeight="1" x14ac:dyDescent="0.2">
      <c r="A26" s="20" t="s">
        <v>130</v>
      </c>
      <c r="B26" s="63"/>
      <c r="C26" s="63"/>
      <c r="D26" s="63"/>
      <c r="E26" s="64"/>
      <c r="F26" s="64"/>
      <c r="G26" s="64"/>
      <c r="H26" s="183"/>
      <c r="I26" s="183"/>
      <c r="J26" s="72"/>
      <c r="K26" s="72"/>
      <c r="L26" s="72"/>
      <c r="M26" s="72"/>
      <c r="N26" s="72"/>
      <c r="O26" s="72"/>
      <c r="P26" s="72"/>
      <c r="Q26" s="72"/>
      <c r="R26" s="72"/>
      <c r="S26" s="72"/>
      <c r="T26" s="72"/>
      <c r="U26" s="72"/>
      <c r="V26" s="72"/>
      <c r="W26" s="72"/>
      <c r="X26" s="72"/>
      <c r="Y26" s="72"/>
      <c r="Z26" s="199"/>
      <c r="AA26" s="199"/>
    </row>
    <row r="27" spans="1:27" s="5" customFormat="1" ht="15" customHeight="1" x14ac:dyDescent="0.2">
      <c r="A27" s="24" t="s">
        <v>381</v>
      </c>
      <c r="B27" s="63">
        <v>24</v>
      </c>
      <c r="C27" s="63">
        <v>19</v>
      </c>
      <c r="D27" s="63">
        <v>23</v>
      </c>
      <c r="E27" s="64">
        <v>100</v>
      </c>
      <c r="F27" s="64">
        <v>90.5</v>
      </c>
      <c r="G27" s="64">
        <v>92</v>
      </c>
      <c r="H27" s="72">
        <v>4</v>
      </c>
      <c r="I27" s="72">
        <v>3</v>
      </c>
      <c r="J27" s="72">
        <v>6</v>
      </c>
      <c r="K27" s="72">
        <v>6</v>
      </c>
      <c r="L27" s="72">
        <v>4</v>
      </c>
      <c r="M27" s="72">
        <v>4</v>
      </c>
      <c r="N27" s="72">
        <v>14</v>
      </c>
      <c r="O27" s="72">
        <v>14</v>
      </c>
      <c r="P27" s="72">
        <v>15</v>
      </c>
      <c r="Q27" s="72">
        <v>16</v>
      </c>
      <c r="R27" s="72">
        <v>7</v>
      </c>
      <c r="S27" s="72">
        <v>14</v>
      </c>
      <c r="T27" s="72">
        <v>5</v>
      </c>
      <c r="U27" s="72">
        <v>8</v>
      </c>
      <c r="V27" s="72">
        <v>5</v>
      </c>
      <c r="W27" s="72">
        <v>3</v>
      </c>
      <c r="X27" s="72">
        <v>6</v>
      </c>
      <c r="Y27" s="72">
        <v>6</v>
      </c>
      <c r="Z27" s="199"/>
      <c r="AA27" s="199"/>
    </row>
    <row r="28" spans="1:27" s="5" customFormat="1" ht="15" customHeight="1" x14ac:dyDescent="0.2">
      <c r="A28" s="24" t="s">
        <v>382</v>
      </c>
      <c r="B28" s="63">
        <v>57</v>
      </c>
      <c r="C28" s="63">
        <v>60</v>
      </c>
      <c r="D28" s="63">
        <v>61</v>
      </c>
      <c r="E28" s="64">
        <v>68.7</v>
      </c>
      <c r="F28" s="64">
        <v>66.7</v>
      </c>
      <c r="G28" s="64">
        <v>68.5</v>
      </c>
      <c r="H28" s="72">
        <v>35</v>
      </c>
      <c r="I28" s="72">
        <v>32</v>
      </c>
      <c r="J28" s="72">
        <v>32</v>
      </c>
      <c r="K28" s="72">
        <v>10</v>
      </c>
      <c r="L28" s="72">
        <v>10</v>
      </c>
      <c r="M28" s="72">
        <v>6</v>
      </c>
      <c r="N28" s="72">
        <v>38</v>
      </c>
      <c r="O28" s="72">
        <v>48</v>
      </c>
      <c r="P28" s="72">
        <v>51</v>
      </c>
      <c r="Q28" s="72">
        <v>71</v>
      </c>
      <c r="R28" s="72">
        <v>43</v>
      </c>
      <c r="S28" s="72">
        <v>54</v>
      </c>
      <c r="T28" s="72">
        <v>6</v>
      </c>
      <c r="U28" s="72">
        <v>39</v>
      </c>
      <c r="V28" s="72">
        <v>25</v>
      </c>
      <c r="W28" s="72">
        <v>6</v>
      </c>
      <c r="X28" s="72">
        <v>8</v>
      </c>
      <c r="Y28" s="72">
        <v>10</v>
      </c>
      <c r="Z28" s="199"/>
      <c r="AA28" s="199"/>
    </row>
    <row r="29" spans="1:27" s="5" customFormat="1" ht="20.100000000000001" customHeight="1" x14ac:dyDescent="0.2">
      <c r="A29" s="22" t="s">
        <v>128</v>
      </c>
      <c r="B29" s="34">
        <v>111</v>
      </c>
      <c r="C29" s="34">
        <v>111</v>
      </c>
      <c r="D29" s="34">
        <v>116</v>
      </c>
      <c r="E29" s="68">
        <v>78.2</v>
      </c>
      <c r="F29" s="68">
        <v>76</v>
      </c>
      <c r="G29" s="68">
        <v>77.900000000000006</v>
      </c>
      <c r="H29" s="77">
        <v>54</v>
      </c>
      <c r="I29" s="77">
        <v>49</v>
      </c>
      <c r="J29" s="77">
        <v>49</v>
      </c>
      <c r="K29" s="77">
        <v>21</v>
      </c>
      <c r="L29" s="77">
        <v>17</v>
      </c>
      <c r="M29" s="77">
        <v>16</v>
      </c>
      <c r="N29" s="77">
        <v>67</v>
      </c>
      <c r="O29" s="77">
        <v>80</v>
      </c>
      <c r="P29" s="77">
        <v>84</v>
      </c>
      <c r="Q29" s="77">
        <v>117</v>
      </c>
      <c r="R29" s="77">
        <v>60</v>
      </c>
      <c r="S29" s="77">
        <v>85</v>
      </c>
      <c r="T29" s="77">
        <v>15</v>
      </c>
      <c r="U29" s="77">
        <v>63</v>
      </c>
      <c r="V29" s="77">
        <v>37</v>
      </c>
      <c r="W29" s="77">
        <v>10</v>
      </c>
      <c r="X29" s="77">
        <v>23</v>
      </c>
      <c r="Y29" s="77">
        <v>27</v>
      </c>
      <c r="Z29" s="199"/>
      <c r="AA29" s="199"/>
    </row>
    <row r="30" spans="1:27" ht="13.5" customHeight="1" x14ac:dyDescent="0.2">
      <c r="A30" s="1" t="s">
        <v>185</v>
      </c>
      <c r="C30" s="25"/>
      <c r="D30" s="6"/>
      <c r="E30" s="6"/>
      <c r="F30" s="6"/>
      <c r="G30" s="6"/>
      <c r="H30" s="6"/>
      <c r="I30" s="6"/>
      <c r="J30" s="1"/>
      <c r="K30" s="1"/>
      <c r="L30" s="25"/>
      <c r="M30" s="25"/>
      <c r="N30" s="1"/>
      <c r="O30" s="1"/>
      <c r="P30" s="1"/>
      <c r="Q30" s="1"/>
    </row>
    <row r="31" spans="1:27" ht="8.25" customHeight="1" x14ac:dyDescent="0.2">
      <c r="A31" s="32"/>
      <c r="D31" s="25"/>
      <c r="E31" s="195"/>
      <c r="F31" s="195"/>
      <c r="J31" s="25"/>
      <c r="K31" s="42"/>
      <c r="L31" s="36"/>
      <c r="M31" s="1"/>
      <c r="N31" s="43"/>
      <c r="O31" s="1"/>
      <c r="P31" s="1"/>
      <c r="Q31" s="1"/>
    </row>
    <row r="32" spans="1:27"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
      <c r="A33" s="7"/>
      <c r="B33" s="7"/>
      <c r="C33" s="7"/>
      <c r="D33" s="7"/>
      <c r="E33" s="7"/>
      <c r="F33" s="7"/>
      <c r="G33" s="7"/>
      <c r="H33" s="200"/>
      <c r="I33" s="7"/>
      <c r="J33" s="7"/>
      <c r="K33" s="7"/>
      <c r="L33" s="7"/>
      <c r="M33" s="7"/>
      <c r="N33" s="7"/>
      <c r="O33" s="7"/>
      <c r="P33" s="7"/>
      <c r="Q33" s="7"/>
      <c r="R33" s="7"/>
      <c r="S33" s="7"/>
      <c r="T33" s="7"/>
      <c r="U33" s="7"/>
      <c r="V33" s="7"/>
      <c r="W33" s="7"/>
      <c r="X33" s="7"/>
      <c r="Y33" s="7"/>
    </row>
    <row r="34" spans="1:25" x14ac:dyDescent="0.2">
      <c r="E34" s="1"/>
      <c r="F34" s="1"/>
      <c r="G34" s="1"/>
      <c r="H34" s="1"/>
      <c r="I34" s="1"/>
      <c r="J34" s="1"/>
      <c r="K34" s="1"/>
      <c r="L34" s="1"/>
      <c r="M34" s="1"/>
      <c r="N34" s="1"/>
      <c r="O34" s="1"/>
      <c r="P34" s="1"/>
      <c r="Q34" s="1"/>
      <c r="R34" s="1"/>
      <c r="T34" s="1"/>
      <c r="U34" s="1"/>
    </row>
  </sheetData>
  <mergeCells count="13">
    <mergeCell ref="K6:M6"/>
    <mergeCell ref="T6:V6"/>
    <mergeCell ref="W6:Y6"/>
    <mergeCell ref="W3:Y3"/>
    <mergeCell ref="A2:K2"/>
    <mergeCell ref="H6:J6"/>
    <mergeCell ref="N6:P6"/>
    <mergeCell ref="Q6:S6"/>
    <mergeCell ref="G5:P5"/>
    <mergeCell ref="B5:F5"/>
    <mergeCell ref="Q5:Y5"/>
    <mergeCell ref="B6:D6"/>
    <mergeCell ref="E6:G6"/>
  </mergeCells>
  <phoneticPr fontId="0" type="noConversion"/>
  <printOptions horizontalCentered="1" verticalCentered="1"/>
  <pageMargins left="0" right="0" top="0.19685039370078741" bottom="0.19685039370078741" header="0.39370078740157483" footer="0"/>
  <pageSetup paperSize="9" scale="85" orientation="landscape" horizontalDpi="120" verticalDpi="120" r:id="rId1"/>
  <headerFooter alignWithMargins="0">
    <oddFooter>&amp;L&amp;"Myriad Pro,Semibold"&amp;8CNMV.&amp;"Myriad Pro,Normal" Informe Anual  de Gobierno Corporativo</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M35"/>
  <sheetViews>
    <sheetView showGridLines="0" zoomScaleNormal="100" workbookViewId="0"/>
  </sheetViews>
  <sheetFormatPr baseColWidth="10" defaultColWidth="11.5703125" defaultRowHeight="11.25" x14ac:dyDescent="0.2"/>
  <cols>
    <col min="1" max="1" width="60.7109375" style="1" customWidth="1"/>
    <col min="2" max="3" width="10.7109375" style="1" customWidth="1"/>
    <col min="4" max="6" width="10.7109375" style="43" customWidth="1"/>
    <col min="7" max="10" width="10.7109375" style="25" customWidth="1"/>
    <col min="11" max="13" width="20.7109375" style="1" customWidth="1"/>
    <col min="14" max="16384" width="11.5703125" style="1"/>
  </cols>
  <sheetData>
    <row r="1" spans="1:13" ht="16.5" customHeight="1" x14ac:dyDescent="0.2"/>
    <row r="2" spans="1:13" s="10" customFormat="1" ht="20.100000000000001" customHeight="1" x14ac:dyDescent="0.25">
      <c r="A2" s="556"/>
      <c r="B2" s="556"/>
      <c r="C2" s="556"/>
      <c r="D2" s="556"/>
      <c r="E2" s="556"/>
      <c r="F2" s="556"/>
      <c r="G2" s="556"/>
      <c r="H2" s="17"/>
      <c r="I2" s="17"/>
      <c r="J2" s="17"/>
      <c r="K2" s="17"/>
    </row>
    <row r="3" spans="1:13" s="10" customFormat="1" ht="21.75" customHeight="1" x14ac:dyDescent="0.25">
      <c r="A3" s="578" t="s">
        <v>376</v>
      </c>
      <c r="B3" s="578"/>
      <c r="C3" s="578"/>
      <c r="D3" s="578"/>
      <c r="E3" s="578"/>
      <c r="F3" s="578"/>
      <c r="G3" s="578"/>
      <c r="H3" s="340"/>
      <c r="I3" s="135"/>
      <c r="J3" s="202" t="s">
        <v>15</v>
      </c>
      <c r="K3" s="17"/>
    </row>
    <row r="4" spans="1:13" ht="10.15" customHeight="1" x14ac:dyDescent="0.2">
      <c r="C4" s="43"/>
      <c r="E4" s="25"/>
      <c r="F4" s="25"/>
      <c r="H4" s="1"/>
      <c r="I4" s="1"/>
      <c r="J4" s="1"/>
    </row>
    <row r="5" spans="1:13" s="25" customFormat="1" ht="69" customHeight="1" x14ac:dyDescent="0.2">
      <c r="A5" s="27" t="s">
        <v>119</v>
      </c>
      <c r="B5" s="590" t="s">
        <v>102</v>
      </c>
      <c r="C5" s="590"/>
      <c r="D5" s="590"/>
      <c r="E5" s="590" t="s">
        <v>48</v>
      </c>
      <c r="F5" s="590"/>
      <c r="G5" s="590"/>
      <c r="H5" s="538" t="s">
        <v>49</v>
      </c>
      <c r="I5" s="538"/>
      <c r="J5" s="538"/>
    </row>
    <row r="6" spans="1:13" s="25" customFormat="1" ht="14.25" customHeight="1" x14ac:dyDescent="0.2">
      <c r="A6" s="28"/>
      <c r="B6" s="18">
        <v>2013</v>
      </c>
      <c r="C6" s="18">
        <v>2012</v>
      </c>
      <c r="D6" s="18">
        <v>2011</v>
      </c>
      <c r="E6" s="18">
        <v>2013</v>
      </c>
      <c r="F6" s="18">
        <v>2012</v>
      </c>
      <c r="G6" s="18">
        <v>2011</v>
      </c>
      <c r="H6" s="18">
        <v>2013</v>
      </c>
      <c r="I6" s="18">
        <v>2012</v>
      </c>
      <c r="J6" s="18">
        <v>2011</v>
      </c>
    </row>
    <row r="7" spans="1:13" s="4" customFormat="1" ht="20.100000000000001" customHeight="1" x14ac:dyDescent="0.2">
      <c r="A7" s="19" t="s">
        <v>78</v>
      </c>
      <c r="B7" s="96">
        <v>46.341463414634148</v>
      </c>
      <c r="C7" s="96">
        <v>50</v>
      </c>
      <c r="D7" s="96">
        <v>52.3</v>
      </c>
      <c r="E7" s="96">
        <v>6.5040650406504072</v>
      </c>
      <c r="F7" s="96">
        <v>6.3</v>
      </c>
      <c r="G7" s="96">
        <v>7</v>
      </c>
      <c r="H7" s="96">
        <v>60.975609756097562</v>
      </c>
      <c r="I7" s="96">
        <v>61.1</v>
      </c>
      <c r="J7" s="96">
        <v>61.4</v>
      </c>
      <c r="K7" s="166"/>
      <c r="L7" s="25"/>
      <c r="M7" s="25"/>
    </row>
    <row r="8" spans="1:13" s="5" customFormat="1" ht="15" customHeight="1" x14ac:dyDescent="0.2">
      <c r="A8" s="20" t="s">
        <v>79</v>
      </c>
      <c r="B8" s="64">
        <v>50</v>
      </c>
      <c r="C8" s="64">
        <v>50</v>
      </c>
      <c r="D8" s="64">
        <v>54.5</v>
      </c>
      <c r="E8" s="64">
        <v>8.3333333333333321</v>
      </c>
      <c r="F8" s="64">
        <v>8.3000000000000007</v>
      </c>
      <c r="G8" s="64">
        <v>8.3000000000000007</v>
      </c>
      <c r="H8" s="64">
        <v>75</v>
      </c>
      <c r="I8" s="64">
        <v>75</v>
      </c>
      <c r="J8" s="64">
        <v>72.7</v>
      </c>
      <c r="K8" s="25"/>
      <c r="L8" s="25"/>
      <c r="M8" s="25"/>
    </row>
    <row r="9" spans="1:13" s="5" customFormat="1" ht="15" customHeight="1" x14ac:dyDescent="0.2">
      <c r="A9" s="20" t="s">
        <v>121</v>
      </c>
      <c r="B9" s="64">
        <v>50</v>
      </c>
      <c r="C9" s="64">
        <v>57.1</v>
      </c>
      <c r="D9" s="64">
        <v>57.1</v>
      </c>
      <c r="E9" s="64">
        <v>7.1428571428571423</v>
      </c>
      <c r="F9" s="64">
        <v>7.1</v>
      </c>
      <c r="G9" s="64">
        <v>14.3</v>
      </c>
      <c r="H9" s="64">
        <v>42.857142857142854</v>
      </c>
      <c r="I9" s="64">
        <v>42.9</v>
      </c>
      <c r="J9" s="64">
        <v>42.9</v>
      </c>
      <c r="K9" s="25"/>
      <c r="L9" s="25"/>
      <c r="M9" s="25"/>
    </row>
    <row r="10" spans="1:13" s="5" customFormat="1" ht="15" customHeight="1" x14ac:dyDescent="0.2">
      <c r="A10" s="20" t="s">
        <v>122</v>
      </c>
      <c r="B10" s="64">
        <v>58.333333333333336</v>
      </c>
      <c r="C10" s="64">
        <v>66.7</v>
      </c>
      <c r="D10" s="64">
        <v>66.7</v>
      </c>
      <c r="E10" s="64">
        <v>0</v>
      </c>
      <c r="F10" s="64">
        <v>0</v>
      </c>
      <c r="G10" s="64">
        <v>0</v>
      </c>
      <c r="H10" s="64">
        <v>50</v>
      </c>
      <c r="I10" s="64">
        <v>50</v>
      </c>
      <c r="J10" s="64">
        <v>50</v>
      </c>
      <c r="K10" s="25"/>
      <c r="L10" s="25"/>
      <c r="M10" s="25"/>
    </row>
    <row r="11" spans="1:13" s="5" customFormat="1" ht="15" customHeight="1" x14ac:dyDescent="0.2">
      <c r="A11" s="20" t="s">
        <v>80</v>
      </c>
      <c r="B11" s="64">
        <v>55.555555555555557</v>
      </c>
      <c r="C11" s="64">
        <v>55.6</v>
      </c>
      <c r="D11" s="64">
        <v>55.6</v>
      </c>
      <c r="E11" s="64">
        <v>0</v>
      </c>
      <c r="F11" s="64">
        <v>0</v>
      </c>
      <c r="G11" s="64">
        <v>0</v>
      </c>
      <c r="H11" s="64">
        <v>88.888888888888886</v>
      </c>
      <c r="I11" s="64">
        <v>88.9</v>
      </c>
      <c r="J11" s="64">
        <v>88.9</v>
      </c>
      <c r="K11" s="25"/>
      <c r="L11" s="25"/>
      <c r="M11" s="25"/>
    </row>
    <row r="12" spans="1:13" s="5" customFormat="1" ht="15" customHeight="1" x14ac:dyDescent="0.2">
      <c r="A12" s="20" t="s">
        <v>123</v>
      </c>
      <c r="B12" s="64">
        <v>53.846153846153847</v>
      </c>
      <c r="C12" s="64">
        <v>53.8</v>
      </c>
      <c r="D12" s="64">
        <v>53.8</v>
      </c>
      <c r="E12" s="64">
        <v>7.6923076923076925</v>
      </c>
      <c r="F12" s="64">
        <v>7.7</v>
      </c>
      <c r="G12" s="64">
        <v>7.7</v>
      </c>
      <c r="H12" s="64">
        <v>84.615384615384613</v>
      </c>
      <c r="I12" s="64">
        <v>84.6</v>
      </c>
      <c r="J12" s="64">
        <v>92.3</v>
      </c>
      <c r="K12" s="25"/>
      <c r="L12" s="25"/>
      <c r="M12" s="25"/>
    </row>
    <row r="13" spans="1:13" s="5" customFormat="1" ht="15" customHeight="1" x14ac:dyDescent="0.2">
      <c r="A13" s="20" t="s">
        <v>81</v>
      </c>
      <c r="B13" s="64">
        <v>45.454545454545453</v>
      </c>
      <c r="C13" s="64">
        <v>50</v>
      </c>
      <c r="D13" s="64">
        <v>54.5</v>
      </c>
      <c r="E13" s="64">
        <v>27.27272727272727</v>
      </c>
      <c r="F13" s="64">
        <v>30</v>
      </c>
      <c r="G13" s="64">
        <v>27.3</v>
      </c>
      <c r="H13" s="64">
        <v>54.54545454545454</v>
      </c>
      <c r="I13" s="64">
        <v>50</v>
      </c>
      <c r="J13" s="64">
        <v>54.5</v>
      </c>
      <c r="K13" s="25"/>
      <c r="L13" s="25"/>
      <c r="M13" s="25"/>
    </row>
    <row r="14" spans="1:13" s="5" customFormat="1" ht="15" customHeight="1" x14ac:dyDescent="0.2">
      <c r="A14" s="20" t="s">
        <v>124</v>
      </c>
      <c r="B14" s="64">
        <v>28.571428571428569</v>
      </c>
      <c r="C14" s="64">
        <v>40</v>
      </c>
      <c r="D14" s="64">
        <v>60</v>
      </c>
      <c r="E14" s="64">
        <v>7.1428571428571423</v>
      </c>
      <c r="F14" s="64">
        <v>6.7</v>
      </c>
      <c r="G14" s="64">
        <v>6.7</v>
      </c>
      <c r="H14" s="64">
        <v>50</v>
      </c>
      <c r="I14" s="64">
        <v>53.3</v>
      </c>
      <c r="J14" s="64">
        <v>53.3</v>
      </c>
      <c r="K14" s="25"/>
      <c r="L14" s="25"/>
      <c r="M14" s="25"/>
    </row>
    <row r="15" spans="1:13" s="5" customFormat="1" ht="15" customHeight="1" x14ac:dyDescent="0.2">
      <c r="A15" s="20" t="s">
        <v>82</v>
      </c>
      <c r="B15" s="64">
        <v>42.857142857142854</v>
      </c>
      <c r="C15" s="64">
        <v>42.9</v>
      </c>
      <c r="D15" s="64">
        <v>35.700000000000003</v>
      </c>
      <c r="E15" s="64">
        <v>0</v>
      </c>
      <c r="F15" s="64">
        <v>0</v>
      </c>
      <c r="G15" s="64">
        <v>0</v>
      </c>
      <c r="H15" s="64">
        <v>64.285714285714292</v>
      </c>
      <c r="I15" s="64">
        <v>64.3</v>
      </c>
      <c r="J15" s="64">
        <v>64.3</v>
      </c>
      <c r="K15" s="25"/>
      <c r="L15" s="25"/>
      <c r="M15" s="25"/>
    </row>
    <row r="16" spans="1:13" s="5" customFormat="1" ht="15" customHeight="1" x14ac:dyDescent="0.2">
      <c r="A16" s="20" t="s">
        <v>83</v>
      </c>
      <c r="B16" s="64">
        <v>25</v>
      </c>
      <c r="C16" s="64">
        <v>40</v>
      </c>
      <c r="D16" s="64">
        <v>60</v>
      </c>
      <c r="E16" s="64">
        <v>25</v>
      </c>
      <c r="F16" s="64">
        <v>20</v>
      </c>
      <c r="G16" s="64">
        <v>20</v>
      </c>
      <c r="H16" s="64">
        <v>0</v>
      </c>
      <c r="I16" s="64">
        <v>0</v>
      </c>
      <c r="J16" s="64">
        <v>0</v>
      </c>
      <c r="K16" s="25"/>
      <c r="L16" s="25"/>
      <c r="M16" s="25"/>
    </row>
    <row r="17" spans="1:13" s="5" customFormat="1" ht="15" customHeight="1" x14ac:dyDescent="0.2">
      <c r="A17" s="20" t="s">
        <v>125</v>
      </c>
      <c r="B17" s="64">
        <v>45</v>
      </c>
      <c r="C17" s="64">
        <v>45.5</v>
      </c>
      <c r="D17" s="64">
        <v>43.5</v>
      </c>
      <c r="E17" s="64">
        <v>0</v>
      </c>
      <c r="F17" s="64">
        <v>0</v>
      </c>
      <c r="G17" s="64">
        <v>0</v>
      </c>
      <c r="H17" s="64">
        <v>65</v>
      </c>
      <c r="I17" s="64">
        <v>68.2</v>
      </c>
      <c r="J17" s="64">
        <v>65.2</v>
      </c>
      <c r="K17" s="25"/>
      <c r="L17" s="25"/>
      <c r="M17" s="25"/>
    </row>
    <row r="18" spans="1:13" s="4" customFormat="1" ht="19.899999999999999" customHeight="1" x14ac:dyDescent="0.2">
      <c r="A18" s="21" t="s">
        <v>84</v>
      </c>
      <c r="B18" s="66">
        <v>52.631578947368418</v>
      </c>
      <c r="C18" s="66">
        <v>50</v>
      </c>
      <c r="D18" s="66">
        <v>50</v>
      </c>
      <c r="E18" s="66">
        <v>10.526315789473683</v>
      </c>
      <c r="F18" s="66">
        <v>5</v>
      </c>
      <c r="G18" s="66">
        <v>4.5</v>
      </c>
      <c r="H18" s="66">
        <v>57.894736842105267</v>
      </c>
      <c r="I18" s="66">
        <v>65</v>
      </c>
      <c r="J18" s="66">
        <v>68.2</v>
      </c>
      <c r="K18" s="25"/>
      <c r="L18" s="25"/>
      <c r="M18" s="25"/>
    </row>
    <row r="19" spans="1:13" s="5" customFormat="1" ht="15" customHeight="1" x14ac:dyDescent="0.2">
      <c r="A19" s="20" t="s">
        <v>126</v>
      </c>
      <c r="B19" s="64">
        <v>77.777777777777786</v>
      </c>
      <c r="C19" s="64">
        <v>60</v>
      </c>
      <c r="D19" s="64">
        <v>54.5</v>
      </c>
      <c r="E19" s="64">
        <v>11.111111111111111</v>
      </c>
      <c r="F19" s="64">
        <v>10</v>
      </c>
      <c r="G19" s="64">
        <v>9.1</v>
      </c>
      <c r="H19" s="64">
        <v>66.666666666666657</v>
      </c>
      <c r="I19" s="64">
        <v>80</v>
      </c>
      <c r="J19" s="64">
        <v>81.8</v>
      </c>
      <c r="K19" s="25"/>
      <c r="L19" s="25"/>
      <c r="M19" s="25"/>
    </row>
    <row r="20" spans="1:13" s="5" customFormat="1" ht="15" customHeight="1" x14ac:dyDescent="0.2">
      <c r="A20" s="20" t="s">
        <v>85</v>
      </c>
      <c r="B20" s="64">
        <v>100</v>
      </c>
      <c r="C20" s="64">
        <v>100</v>
      </c>
      <c r="D20" s="64">
        <v>100</v>
      </c>
      <c r="E20" s="64">
        <v>0</v>
      </c>
      <c r="F20" s="64">
        <v>0</v>
      </c>
      <c r="G20" s="64">
        <v>0</v>
      </c>
      <c r="H20" s="64">
        <v>50</v>
      </c>
      <c r="I20" s="64">
        <v>50</v>
      </c>
      <c r="J20" s="64">
        <v>50</v>
      </c>
      <c r="K20" s="25"/>
      <c r="L20" s="25"/>
      <c r="M20" s="25"/>
    </row>
    <row r="21" spans="1:13" s="5" customFormat="1" ht="15" customHeight="1" x14ac:dyDescent="0.2">
      <c r="A21" s="20" t="s">
        <v>127</v>
      </c>
      <c r="B21" s="64">
        <v>12.5</v>
      </c>
      <c r="C21" s="64">
        <v>25</v>
      </c>
      <c r="D21" s="64">
        <v>33.299999999999997</v>
      </c>
      <c r="E21" s="64">
        <v>12.5</v>
      </c>
      <c r="F21" s="64">
        <v>0</v>
      </c>
      <c r="G21" s="64">
        <v>0</v>
      </c>
      <c r="H21" s="64">
        <v>50</v>
      </c>
      <c r="I21" s="64">
        <v>50</v>
      </c>
      <c r="J21" s="64">
        <v>55.6</v>
      </c>
      <c r="K21" s="25"/>
      <c r="L21" s="25"/>
      <c r="M21" s="25"/>
    </row>
    <row r="22" spans="1:13" s="44" customFormat="1" ht="20.100000000000001" customHeight="1" x14ac:dyDescent="0.2">
      <c r="A22" s="22" t="s">
        <v>128</v>
      </c>
      <c r="B22" s="68">
        <v>47.183098591549296</v>
      </c>
      <c r="C22" s="68">
        <v>50</v>
      </c>
      <c r="D22" s="68">
        <v>52.3</v>
      </c>
      <c r="E22" s="68">
        <v>7.042253521126761</v>
      </c>
      <c r="F22" s="68">
        <v>6.2</v>
      </c>
      <c r="G22" s="68">
        <v>6.7</v>
      </c>
      <c r="H22" s="68">
        <v>60.563380281690137</v>
      </c>
      <c r="I22" s="68">
        <v>61.6</v>
      </c>
      <c r="J22" s="68">
        <v>62.4</v>
      </c>
      <c r="K22" s="25"/>
      <c r="L22" s="25"/>
      <c r="M22" s="25"/>
    </row>
    <row r="23" spans="1:13" s="4" customFormat="1" ht="20.100000000000001" customHeight="1" x14ac:dyDescent="0.2">
      <c r="A23" s="23" t="s">
        <v>88</v>
      </c>
      <c r="D23" s="294"/>
      <c r="G23" s="292"/>
      <c r="J23" s="292"/>
      <c r="K23" s="25"/>
      <c r="L23" s="25"/>
      <c r="M23" s="25"/>
    </row>
    <row r="24" spans="1:13" s="5" customFormat="1" ht="15" customHeight="1" x14ac:dyDescent="0.2">
      <c r="A24" s="20" t="s">
        <v>129</v>
      </c>
      <c r="B24" s="64">
        <v>65.714285714285708</v>
      </c>
      <c r="C24" s="64">
        <v>68.599999999999994</v>
      </c>
      <c r="D24" s="64">
        <v>71.400000000000006</v>
      </c>
      <c r="E24" s="64">
        <v>5.7142857142857144</v>
      </c>
      <c r="F24" s="64">
        <v>5.7</v>
      </c>
      <c r="G24" s="64">
        <v>5.7</v>
      </c>
      <c r="H24" s="64">
        <v>60</v>
      </c>
      <c r="I24" s="64">
        <v>60</v>
      </c>
      <c r="J24" s="64">
        <v>60</v>
      </c>
      <c r="K24" s="25"/>
      <c r="L24" s="25"/>
      <c r="M24" s="25"/>
    </row>
    <row r="25" spans="1:13" s="5" customFormat="1" ht="15" customHeight="1" x14ac:dyDescent="0.2">
      <c r="A25" s="20" t="s">
        <v>130</v>
      </c>
      <c r="D25" s="64"/>
      <c r="G25" s="64"/>
      <c r="J25" s="64"/>
      <c r="K25" s="25"/>
      <c r="L25" s="25"/>
      <c r="M25" s="25"/>
    </row>
    <row r="26" spans="1:13" s="5" customFormat="1" ht="15" customHeight="1" x14ac:dyDescent="0.2">
      <c r="A26" s="24" t="s">
        <v>381</v>
      </c>
      <c r="B26" s="64">
        <v>45.833333333333329</v>
      </c>
      <c r="C26" s="64">
        <v>28.65</v>
      </c>
      <c r="D26" s="64">
        <v>44.26</v>
      </c>
      <c r="E26" s="64">
        <v>8.3333333333333321</v>
      </c>
      <c r="F26" s="64">
        <v>9.5500000000000007</v>
      </c>
      <c r="G26" s="64">
        <v>8.35</v>
      </c>
      <c r="H26" s="64">
        <v>58.333333333333336</v>
      </c>
      <c r="I26" s="64">
        <v>66.8</v>
      </c>
      <c r="J26" s="64">
        <v>72.02</v>
      </c>
      <c r="K26" s="25"/>
      <c r="L26" s="25"/>
      <c r="M26" s="25"/>
    </row>
    <row r="27" spans="1:13" s="5" customFormat="1" ht="15" customHeight="1" x14ac:dyDescent="0.2">
      <c r="A27" s="24" t="s">
        <v>382</v>
      </c>
      <c r="B27" s="64">
        <v>39.75903614457831</v>
      </c>
      <c r="C27" s="64">
        <v>47.94</v>
      </c>
      <c r="D27" s="64">
        <v>47.38</v>
      </c>
      <c r="E27" s="64">
        <v>7.2289156626506017</v>
      </c>
      <c r="F27" s="64">
        <v>6.5</v>
      </c>
      <c r="G27" s="64">
        <v>7.8</v>
      </c>
      <c r="H27" s="64">
        <v>61.445783132530117</v>
      </c>
      <c r="I27" s="64">
        <v>61.76</v>
      </c>
      <c r="J27" s="64">
        <v>60.65</v>
      </c>
      <c r="K27" s="25"/>
      <c r="L27" s="25"/>
      <c r="M27" s="25"/>
    </row>
    <row r="28" spans="1:13" s="4" customFormat="1" ht="20.100000000000001" customHeight="1" x14ac:dyDescent="0.2">
      <c r="A28" s="22" t="s">
        <v>128</v>
      </c>
      <c r="B28" s="68">
        <v>47.183098591549296</v>
      </c>
      <c r="C28" s="68">
        <v>50</v>
      </c>
      <c r="D28" s="68">
        <v>52.3</v>
      </c>
      <c r="E28" s="68">
        <v>7.042253521126761</v>
      </c>
      <c r="F28" s="68">
        <v>6.2</v>
      </c>
      <c r="G28" s="68">
        <v>6.7</v>
      </c>
      <c r="H28" s="68">
        <v>60.563380281690137</v>
      </c>
      <c r="I28" s="68">
        <v>61.6</v>
      </c>
      <c r="J28" s="68">
        <v>62.4</v>
      </c>
      <c r="K28" s="25"/>
      <c r="L28" s="25"/>
      <c r="M28" s="25"/>
    </row>
    <row r="29" spans="1:13" x14ac:dyDescent="0.2">
      <c r="A29" s="1" t="s">
        <v>185</v>
      </c>
    </row>
    <row r="30" spans="1:13" x14ac:dyDescent="0.2">
      <c r="B30" s="16"/>
      <c r="C30" s="16"/>
      <c r="D30" s="16"/>
      <c r="E30" s="16"/>
      <c r="F30" s="16"/>
      <c r="G30" s="16"/>
      <c r="H30" s="16"/>
      <c r="I30" s="16"/>
      <c r="J30" s="16"/>
    </row>
    <row r="31" spans="1:13" x14ac:dyDescent="0.2">
      <c r="B31" s="16"/>
      <c r="C31" s="16"/>
      <c r="D31" s="16"/>
      <c r="E31" s="16"/>
      <c r="F31" s="16"/>
      <c r="G31" s="16"/>
      <c r="H31" s="16"/>
      <c r="I31" s="16"/>
      <c r="J31" s="16"/>
    </row>
    <row r="32" spans="1:13" x14ac:dyDescent="0.2">
      <c r="A32" s="7"/>
      <c r="B32" s="7"/>
      <c r="C32" s="7"/>
    </row>
    <row r="33" spans="1:6" x14ac:dyDescent="0.2">
      <c r="A33" s="7"/>
      <c r="B33" s="7"/>
      <c r="C33" s="7"/>
    </row>
    <row r="34" spans="1:6" x14ac:dyDescent="0.2">
      <c r="A34" s="7"/>
      <c r="B34" s="7"/>
      <c r="C34" s="7"/>
    </row>
    <row r="35" spans="1:6" x14ac:dyDescent="0.2">
      <c r="A35" s="7"/>
      <c r="B35" s="7"/>
      <c r="C35" s="7"/>
      <c r="F35" s="203"/>
    </row>
  </sheetData>
  <mergeCells count="5">
    <mergeCell ref="B5:D5"/>
    <mergeCell ref="E5:G5"/>
    <mergeCell ref="H5:J5"/>
    <mergeCell ref="A2:G2"/>
    <mergeCell ref="A3:G3"/>
  </mergeCells>
  <phoneticPr fontId="0" type="noConversion"/>
  <printOptions horizontalCentered="1" verticalCentered="1"/>
  <pageMargins left="0" right="0" top="0.78740157480314965" bottom="0.78740157480314965" header="0.39370078740157483" footer="0"/>
  <pageSetup paperSize="9" scale="85" orientation="landscape" horizontalDpi="120" verticalDpi="120" r:id="rId1"/>
  <headerFooter alignWithMargins="0">
    <oddFooter>&amp;L&amp;"Myriad Pro,Semibold"&amp;8CNMV.&amp;"Myriad Pro,Normal" Informe Anual  de Gobierno Corporativo</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J54"/>
  <sheetViews>
    <sheetView showGridLines="0" zoomScaleNormal="100" workbookViewId="0"/>
  </sheetViews>
  <sheetFormatPr baseColWidth="10" defaultColWidth="11.5703125" defaultRowHeight="11.25" x14ac:dyDescent="0.2"/>
  <cols>
    <col min="1" max="1" width="60.7109375" style="1" customWidth="1"/>
    <col min="2" max="3" width="10.7109375" style="1" customWidth="1"/>
    <col min="4" max="7" width="10.7109375" style="8" customWidth="1"/>
    <col min="8" max="16384" width="11.5703125" style="1"/>
  </cols>
  <sheetData>
    <row r="1" spans="1:10" ht="18" customHeight="1" x14ac:dyDescent="0.2"/>
    <row r="2" spans="1:10" s="10" customFormat="1" ht="16.5" customHeight="1" x14ac:dyDescent="0.25">
      <c r="A2" s="566"/>
      <c r="B2" s="566"/>
      <c r="C2" s="566"/>
      <c r="D2" s="566"/>
      <c r="E2" s="566"/>
      <c r="F2" s="566"/>
      <c r="G2" s="566"/>
      <c r="H2" s="17"/>
    </row>
    <row r="3" spans="1:10" s="10" customFormat="1" ht="18" customHeight="1" x14ac:dyDescent="0.25">
      <c r="A3" s="337" t="s">
        <v>366</v>
      </c>
      <c r="B3" s="337"/>
      <c r="C3" s="337"/>
      <c r="D3" s="337"/>
      <c r="E3" s="337"/>
      <c r="F3" s="625" t="s">
        <v>24</v>
      </c>
      <c r="G3" s="625"/>
      <c r="H3" s="339"/>
    </row>
    <row r="4" spans="1:10" ht="10.15" customHeight="1" x14ac:dyDescent="0.2">
      <c r="A4" s="36"/>
      <c r="C4" s="8"/>
      <c r="G4" s="45"/>
    </row>
    <row r="5" spans="1:10" s="36" customFormat="1" ht="63.75" customHeight="1" x14ac:dyDescent="0.2">
      <c r="A5" s="27" t="s">
        <v>119</v>
      </c>
      <c r="B5" s="537" t="s">
        <v>51</v>
      </c>
      <c r="C5" s="537"/>
      <c r="D5" s="537"/>
      <c r="E5" s="537" t="s">
        <v>52</v>
      </c>
      <c r="F5" s="537"/>
      <c r="G5" s="537"/>
    </row>
    <row r="6" spans="1:10" ht="16.5" customHeight="1" x14ac:dyDescent="0.2">
      <c r="A6" s="28"/>
      <c r="B6" s="18">
        <v>2013</v>
      </c>
      <c r="C6" s="18">
        <v>2012</v>
      </c>
      <c r="D6" s="18">
        <v>2011</v>
      </c>
      <c r="E6" s="18">
        <v>2013</v>
      </c>
      <c r="F6" s="18">
        <v>2012</v>
      </c>
      <c r="G6" s="18">
        <v>2011</v>
      </c>
    </row>
    <row r="7" spans="1:10" s="4" customFormat="1" ht="20.100000000000001" customHeight="1" x14ac:dyDescent="0.2">
      <c r="A7" s="19" t="s">
        <v>78</v>
      </c>
      <c r="B7" s="292">
        <v>92.7</v>
      </c>
      <c r="C7" s="292">
        <v>89.683000000000007</v>
      </c>
      <c r="D7" s="292">
        <v>89.763779527559052</v>
      </c>
      <c r="E7" s="292">
        <v>98.360655737704917</v>
      </c>
      <c r="F7" s="292">
        <v>96.825000000000003</v>
      </c>
      <c r="G7" s="292">
        <v>96.850393700787393</v>
      </c>
      <c r="H7" s="1"/>
      <c r="I7" s="1"/>
      <c r="J7" s="1"/>
    </row>
    <row r="8" spans="1:10" s="5" customFormat="1" ht="15" customHeight="1" x14ac:dyDescent="0.2">
      <c r="A8" s="20" t="s">
        <v>79</v>
      </c>
      <c r="B8" s="64">
        <v>75</v>
      </c>
      <c r="C8" s="64">
        <v>75</v>
      </c>
      <c r="D8" s="64">
        <v>81.818181818181827</v>
      </c>
      <c r="E8" s="64">
        <v>100</v>
      </c>
      <c r="F8" s="64">
        <v>91.667000000000002</v>
      </c>
      <c r="G8" s="64">
        <v>90.909090909090907</v>
      </c>
      <c r="H8" s="1"/>
      <c r="I8" s="1"/>
      <c r="J8" s="1"/>
    </row>
    <row r="9" spans="1:10" s="5" customFormat="1" ht="15" customHeight="1" x14ac:dyDescent="0.2">
      <c r="A9" s="20" t="s">
        <v>121</v>
      </c>
      <c r="B9" s="64">
        <v>100</v>
      </c>
      <c r="C9" s="64">
        <v>100</v>
      </c>
      <c r="D9" s="64">
        <v>100</v>
      </c>
      <c r="E9" s="64">
        <v>100</v>
      </c>
      <c r="F9" s="64">
        <v>100</v>
      </c>
      <c r="G9" s="64">
        <v>100</v>
      </c>
      <c r="H9" s="1"/>
      <c r="I9" s="1"/>
      <c r="J9" s="1"/>
    </row>
    <row r="10" spans="1:10" s="5" customFormat="1" ht="15" customHeight="1" x14ac:dyDescent="0.2">
      <c r="A10" s="20" t="s">
        <v>122</v>
      </c>
      <c r="B10" s="64">
        <v>91.666666666666657</v>
      </c>
      <c r="C10" s="64">
        <v>91.667000000000002</v>
      </c>
      <c r="D10" s="64">
        <v>91.666666666666657</v>
      </c>
      <c r="E10" s="64">
        <v>100</v>
      </c>
      <c r="F10" s="64">
        <v>100</v>
      </c>
      <c r="G10" s="64">
        <v>100</v>
      </c>
      <c r="H10" s="1"/>
      <c r="I10" s="1"/>
      <c r="J10" s="1"/>
    </row>
    <row r="11" spans="1:10" s="5" customFormat="1" ht="15" customHeight="1" x14ac:dyDescent="0.2">
      <c r="A11" s="20" t="s">
        <v>80</v>
      </c>
      <c r="B11" s="64">
        <v>100</v>
      </c>
      <c r="C11" s="64">
        <v>100</v>
      </c>
      <c r="D11" s="64">
        <v>100</v>
      </c>
      <c r="E11" s="64">
        <v>100</v>
      </c>
      <c r="F11" s="64">
        <v>100</v>
      </c>
      <c r="G11" s="64">
        <v>100</v>
      </c>
      <c r="H11" s="1"/>
      <c r="I11" s="1"/>
      <c r="J11" s="1"/>
    </row>
    <row r="12" spans="1:10" s="5" customFormat="1" ht="15" customHeight="1" x14ac:dyDescent="0.2">
      <c r="A12" s="20" t="s">
        <v>123</v>
      </c>
      <c r="B12" s="64">
        <v>92.307692307692307</v>
      </c>
      <c r="C12" s="64">
        <v>92.308000000000007</v>
      </c>
      <c r="D12" s="64">
        <v>92.307692307692307</v>
      </c>
      <c r="E12" s="64">
        <v>100</v>
      </c>
      <c r="F12" s="64">
        <v>100</v>
      </c>
      <c r="G12" s="64">
        <v>100</v>
      </c>
      <c r="H12" s="1"/>
      <c r="I12" s="1"/>
      <c r="J12" s="1"/>
    </row>
    <row r="13" spans="1:10" s="5" customFormat="1" ht="15" customHeight="1" x14ac:dyDescent="0.2">
      <c r="A13" s="20" t="s">
        <v>81</v>
      </c>
      <c r="B13" s="64">
        <v>81.8</v>
      </c>
      <c r="C13" s="64">
        <v>80</v>
      </c>
      <c r="D13" s="64">
        <v>81.818181818181827</v>
      </c>
      <c r="E13" s="64">
        <v>90.9</v>
      </c>
      <c r="F13" s="64">
        <v>90</v>
      </c>
      <c r="G13" s="64">
        <v>90.909090909090907</v>
      </c>
      <c r="H13" s="1"/>
      <c r="I13" s="1"/>
      <c r="J13" s="1"/>
    </row>
    <row r="14" spans="1:10" s="5" customFormat="1" ht="15" customHeight="1" x14ac:dyDescent="0.2">
      <c r="A14" s="20" t="s">
        <v>124</v>
      </c>
      <c r="B14" s="64">
        <v>92.857142857142861</v>
      </c>
      <c r="C14" s="64">
        <v>93.332999999999998</v>
      </c>
      <c r="D14" s="64">
        <v>93.333333333333329</v>
      </c>
      <c r="E14" s="64">
        <v>100</v>
      </c>
      <c r="F14" s="64">
        <v>100</v>
      </c>
      <c r="G14" s="64">
        <v>100</v>
      </c>
      <c r="H14" s="1"/>
      <c r="I14" s="1"/>
      <c r="J14" s="1"/>
    </row>
    <row r="15" spans="1:10" s="5" customFormat="1" ht="15" customHeight="1" x14ac:dyDescent="0.2">
      <c r="A15" s="20" t="s">
        <v>82</v>
      </c>
      <c r="B15" s="64">
        <v>100</v>
      </c>
      <c r="C15" s="64">
        <v>85.713999999999999</v>
      </c>
      <c r="D15" s="64">
        <v>85.714285714285708</v>
      </c>
      <c r="E15" s="64">
        <v>100</v>
      </c>
      <c r="F15" s="64">
        <v>100</v>
      </c>
      <c r="G15" s="64">
        <v>100</v>
      </c>
      <c r="H15" s="1"/>
      <c r="I15" s="1"/>
      <c r="J15" s="1"/>
    </row>
    <row r="16" spans="1:10" s="5" customFormat="1" ht="15" customHeight="1" x14ac:dyDescent="0.2">
      <c r="A16" s="20" t="s">
        <v>83</v>
      </c>
      <c r="B16" s="64">
        <v>100</v>
      </c>
      <c r="C16" s="64">
        <v>100</v>
      </c>
      <c r="D16" s="64">
        <v>100</v>
      </c>
      <c r="E16" s="64">
        <v>100</v>
      </c>
      <c r="F16" s="64">
        <v>100</v>
      </c>
      <c r="G16" s="64">
        <v>100</v>
      </c>
      <c r="H16" s="1"/>
      <c r="I16" s="1"/>
      <c r="J16" s="1"/>
    </row>
    <row r="17" spans="1:10" s="5" customFormat="1" ht="15" customHeight="1" x14ac:dyDescent="0.2">
      <c r="A17" s="20" t="s">
        <v>125</v>
      </c>
      <c r="B17" s="64">
        <v>95</v>
      </c>
      <c r="C17" s="64">
        <v>86.364000000000004</v>
      </c>
      <c r="D17" s="64">
        <v>82.608695652173907</v>
      </c>
      <c r="E17" s="64">
        <v>95</v>
      </c>
      <c r="F17" s="64">
        <v>90.909000000000006</v>
      </c>
      <c r="G17" s="64">
        <v>91.304347826086953</v>
      </c>
      <c r="H17" s="1"/>
      <c r="I17" s="1"/>
      <c r="J17" s="1"/>
    </row>
    <row r="18" spans="1:10" s="4" customFormat="1" ht="20.100000000000001" customHeight="1" x14ac:dyDescent="0.2">
      <c r="A18" s="21" t="s">
        <v>84</v>
      </c>
      <c r="B18" s="66">
        <v>84.210526315789465</v>
      </c>
      <c r="C18" s="293">
        <v>85</v>
      </c>
      <c r="D18" s="293">
        <v>81.818181818181827</v>
      </c>
      <c r="E18" s="66">
        <v>94.73684210526315</v>
      </c>
      <c r="F18" s="66">
        <v>95</v>
      </c>
      <c r="G18" s="66">
        <v>95.454545454545453</v>
      </c>
      <c r="H18" s="1"/>
      <c r="I18" s="1"/>
      <c r="J18" s="1"/>
    </row>
    <row r="19" spans="1:10" s="5" customFormat="1" ht="15" customHeight="1" x14ac:dyDescent="0.2">
      <c r="A19" s="20" t="s">
        <v>126</v>
      </c>
      <c r="B19" s="64">
        <v>100</v>
      </c>
      <c r="C19" s="64">
        <v>100</v>
      </c>
      <c r="D19" s="64">
        <v>90.909090909090907</v>
      </c>
      <c r="E19" s="64">
        <v>100</v>
      </c>
      <c r="F19" s="64">
        <v>100</v>
      </c>
      <c r="G19" s="64">
        <v>100</v>
      </c>
      <c r="H19" s="1"/>
      <c r="I19" s="1"/>
      <c r="J19" s="1"/>
    </row>
    <row r="20" spans="1:10" s="5" customFormat="1" ht="15" customHeight="1" x14ac:dyDescent="0.2">
      <c r="A20" s="20" t="s">
        <v>85</v>
      </c>
      <c r="B20" s="64">
        <v>100</v>
      </c>
      <c r="C20" s="64">
        <v>100</v>
      </c>
      <c r="D20" s="64">
        <v>100</v>
      </c>
      <c r="E20" s="64">
        <v>100</v>
      </c>
      <c r="F20" s="64">
        <v>100</v>
      </c>
      <c r="G20" s="64">
        <v>100</v>
      </c>
      <c r="H20" s="1"/>
      <c r="I20" s="1"/>
      <c r="J20" s="1"/>
    </row>
    <row r="21" spans="1:10" s="5" customFormat="1" ht="15" customHeight="1" x14ac:dyDescent="0.2">
      <c r="A21" s="20" t="s">
        <v>127</v>
      </c>
      <c r="B21" s="64">
        <v>62.5</v>
      </c>
      <c r="C21" s="64">
        <v>62.5</v>
      </c>
      <c r="D21" s="64">
        <v>66.666666666666657</v>
      </c>
      <c r="E21" s="64">
        <v>87.5</v>
      </c>
      <c r="F21" s="64">
        <v>87.5</v>
      </c>
      <c r="G21" s="64">
        <v>88.888888888888886</v>
      </c>
      <c r="H21" s="1"/>
      <c r="I21" s="1"/>
      <c r="J21" s="1"/>
    </row>
    <row r="22" spans="1:10" s="4" customFormat="1" ht="20.100000000000001" customHeight="1" x14ac:dyDescent="0.2">
      <c r="A22" s="22" t="s">
        <v>128</v>
      </c>
      <c r="B22" s="68">
        <v>91.6</v>
      </c>
      <c r="C22" s="68">
        <v>88.4</v>
      </c>
      <c r="D22" s="68">
        <v>88.6</v>
      </c>
      <c r="E22" s="68">
        <v>97.872340425531917</v>
      </c>
      <c r="F22" s="68">
        <v>96.575000000000003</v>
      </c>
      <c r="G22" s="68">
        <v>96.644295302013433</v>
      </c>
      <c r="H22" s="1"/>
      <c r="I22" s="1"/>
      <c r="J22" s="1"/>
    </row>
    <row r="23" spans="1:10" s="5" customFormat="1" ht="20.100000000000001" customHeight="1" x14ac:dyDescent="0.2">
      <c r="A23" s="23" t="s">
        <v>88</v>
      </c>
      <c r="B23" s="152"/>
      <c r="C23" s="152"/>
      <c r="D23" s="152"/>
      <c r="E23" s="152"/>
      <c r="F23" s="152"/>
      <c r="G23" s="292"/>
      <c r="H23" s="1"/>
      <c r="I23" s="1"/>
      <c r="J23" s="1"/>
    </row>
    <row r="24" spans="1:10" s="5" customFormat="1" ht="15" customHeight="1" x14ac:dyDescent="0.2">
      <c r="A24" s="20" t="s">
        <v>129</v>
      </c>
      <c r="B24" s="64">
        <v>100</v>
      </c>
      <c r="C24" s="64">
        <v>100</v>
      </c>
      <c r="D24" s="64">
        <v>100</v>
      </c>
      <c r="E24" s="64">
        <v>100</v>
      </c>
      <c r="F24" s="64">
        <v>100</v>
      </c>
      <c r="G24" s="64">
        <v>100</v>
      </c>
      <c r="H24" s="1"/>
      <c r="I24" s="1"/>
      <c r="J24" s="1"/>
    </row>
    <row r="25" spans="1:10" s="5" customFormat="1" ht="15" customHeight="1" x14ac:dyDescent="0.2">
      <c r="A25" s="20" t="s">
        <v>130</v>
      </c>
      <c r="B25" s="64"/>
      <c r="C25" s="64"/>
      <c r="D25" s="64"/>
      <c r="E25" s="64"/>
      <c r="F25" s="64"/>
      <c r="G25" s="64"/>
      <c r="H25" s="1"/>
      <c r="I25" s="1"/>
      <c r="J25" s="1"/>
    </row>
    <row r="26" spans="1:10" s="5" customFormat="1" ht="15" customHeight="1" x14ac:dyDescent="0.2">
      <c r="A26" s="24" t="s">
        <v>381</v>
      </c>
      <c r="B26" s="64">
        <v>95.833333333333343</v>
      </c>
      <c r="C26" s="64">
        <v>90.9</v>
      </c>
      <c r="D26" s="64">
        <v>88</v>
      </c>
      <c r="E26" s="64">
        <v>100</v>
      </c>
      <c r="F26" s="64">
        <v>100</v>
      </c>
      <c r="G26" s="64">
        <v>100</v>
      </c>
      <c r="H26" s="1"/>
      <c r="I26" s="1"/>
      <c r="J26" s="1"/>
    </row>
    <row r="27" spans="1:10" s="5" customFormat="1" ht="15" customHeight="1" x14ac:dyDescent="0.2">
      <c r="A27" s="24" t="s">
        <v>382</v>
      </c>
      <c r="B27" s="64">
        <v>86.8</v>
      </c>
      <c r="C27" s="64">
        <v>83.5</v>
      </c>
      <c r="D27" s="64">
        <v>84.3</v>
      </c>
      <c r="E27" s="64">
        <v>96.341463414634148</v>
      </c>
      <c r="F27" s="64">
        <v>94.4</v>
      </c>
      <c r="G27" s="64">
        <v>94.4</v>
      </c>
      <c r="H27" s="1"/>
      <c r="I27" s="1"/>
      <c r="J27" s="1"/>
    </row>
    <row r="28" spans="1:10" s="4" customFormat="1" ht="19.899999999999999" customHeight="1" x14ac:dyDescent="0.2">
      <c r="A28" s="22" t="s">
        <v>128</v>
      </c>
      <c r="B28" s="68">
        <v>91.6</v>
      </c>
      <c r="C28" s="68">
        <v>88.4</v>
      </c>
      <c r="D28" s="68">
        <v>88.6</v>
      </c>
      <c r="E28" s="68">
        <v>97.872340425531917</v>
      </c>
      <c r="F28" s="68">
        <v>96.6</v>
      </c>
      <c r="G28" s="68">
        <v>96.6</v>
      </c>
      <c r="H28" s="1"/>
      <c r="I28" s="1"/>
      <c r="J28" s="1"/>
    </row>
    <row r="29" spans="1:10" x14ac:dyDescent="0.2">
      <c r="A29" s="1" t="s">
        <v>185</v>
      </c>
      <c r="E29" s="1"/>
    </row>
    <row r="30" spans="1:10" x14ac:dyDescent="0.2">
      <c r="B30" s="16"/>
      <c r="C30" s="16"/>
      <c r="D30" s="16"/>
      <c r="E30" s="16"/>
      <c r="F30" s="16"/>
      <c r="G30" s="16"/>
    </row>
    <row r="31" spans="1:10" x14ac:dyDescent="0.2">
      <c r="D31" s="16"/>
      <c r="E31" s="16"/>
      <c r="F31" s="16"/>
      <c r="G31" s="16"/>
      <c r="H31" s="16"/>
      <c r="I31" s="16"/>
    </row>
    <row r="32" spans="1:10" x14ac:dyDescent="0.2">
      <c r="A32" s="7"/>
      <c r="B32" s="7"/>
      <c r="C32" s="7"/>
    </row>
    <row r="33" spans="1:7" x14ac:dyDescent="0.2">
      <c r="A33" s="7"/>
      <c r="B33" s="7"/>
      <c r="C33" s="7"/>
    </row>
    <row r="34" spans="1:7" x14ac:dyDescent="0.2">
      <c r="A34" s="7"/>
      <c r="B34" s="7"/>
      <c r="C34" s="7"/>
    </row>
    <row r="35" spans="1:7" x14ac:dyDescent="0.2">
      <c r="A35" s="7"/>
      <c r="B35" s="7"/>
      <c r="C35" s="7"/>
      <c r="F35" s="204"/>
    </row>
    <row r="42" spans="1:7" x14ac:dyDescent="0.2">
      <c r="D42" s="205"/>
      <c r="E42" s="205"/>
      <c r="F42" s="205"/>
      <c r="G42" s="205"/>
    </row>
    <row r="46" spans="1:7" x14ac:dyDescent="0.2">
      <c r="D46" s="205"/>
      <c r="E46" s="205"/>
      <c r="F46" s="205"/>
      <c r="G46" s="205"/>
    </row>
    <row r="54" spans="4:7" x14ac:dyDescent="0.2">
      <c r="D54" s="205"/>
      <c r="E54" s="205"/>
      <c r="F54" s="205"/>
      <c r="G54" s="205"/>
    </row>
  </sheetData>
  <mergeCells count="4">
    <mergeCell ref="B5:D5"/>
    <mergeCell ref="E5:G5"/>
    <mergeCell ref="A2:G2"/>
    <mergeCell ref="F3:G3"/>
  </mergeCells>
  <phoneticPr fontId="0" type="noConversion"/>
  <printOptions horizontalCentered="1" verticalCentered="1"/>
  <pageMargins left="0" right="0" top="0.78740157480314965" bottom="0.78740157480314965" header="0.39370078740157483" footer="0"/>
  <pageSetup paperSize="9" scale="85" orientation="landscape" horizontalDpi="120" verticalDpi="120" r:id="rId1"/>
  <headerFooter alignWithMargins="0">
    <oddFooter>&amp;L&amp;"Myriad Pro,Semibold"&amp;8CNMV.&amp;"Myriad Pro,Normal" Informe Anual  de Gobierno Corporativo</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S56"/>
  <sheetViews>
    <sheetView showGridLines="0" zoomScaleNormal="100" zoomScaleSheetLayoutView="100" workbookViewId="0"/>
  </sheetViews>
  <sheetFormatPr baseColWidth="10" defaultColWidth="11.5703125" defaultRowHeight="11.25" x14ac:dyDescent="0.2"/>
  <cols>
    <col min="1" max="1" width="60.7109375" style="5" customWidth="1"/>
    <col min="2" max="3" width="6.42578125" style="206" customWidth="1"/>
    <col min="4" max="4" width="6.42578125" style="207" customWidth="1"/>
    <col min="5" max="10" width="6.7109375" style="208" customWidth="1"/>
    <col min="11" max="16" width="6.7109375" style="5" customWidth="1"/>
    <col min="17" max="16384" width="11.5703125" style="5"/>
  </cols>
  <sheetData>
    <row r="1" spans="1:17" ht="15.75" customHeight="1" x14ac:dyDescent="0.2"/>
    <row r="2" spans="1:17" s="46" customFormat="1" ht="15.75" customHeight="1" x14ac:dyDescent="0.2">
      <c r="A2" s="566"/>
      <c r="B2" s="566"/>
      <c r="C2" s="566"/>
      <c r="D2" s="566"/>
      <c r="E2" s="566"/>
      <c r="F2" s="566"/>
      <c r="G2" s="566"/>
    </row>
    <row r="3" spans="1:17" s="46" customFormat="1" ht="28.5" customHeight="1" x14ac:dyDescent="0.2">
      <c r="A3" s="436" t="s">
        <v>377</v>
      </c>
      <c r="B3" s="436"/>
      <c r="C3" s="436"/>
      <c r="D3" s="436"/>
      <c r="E3" s="436"/>
      <c r="F3" s="436"/>
      <c r="G3" s="436"/>
      <c r="H3" s="355"/>
      <c r="I3" s="209"/>
      <c r="J3" s="209"/>
      <c r="K3" s="209"/>
      <c r="L3" s="209"/>
      <c r="M3" s="209"/>
      <c r="N3" s="209"/>
      <c r="O3" s="209"/>
      <c r="P3" s="26" t="s">
        <v>25</v>
      </c>
    </row>
    <row r="4" spans="1:17" ht="18.75" customHeight="1" x14ac:dyDescent="0.2"/>
    <row r="5" spans="1:17" ht="29.45" customHeight="1" x14ac:dyDescent="0.2">
      <c r="A5" s="612" t="s">
        <v>119</v>
      </c>
      <c r="B5" s="560" t="s">
        <v>54</v>
      </c>
      <c r="C5" s="560"/>
      <c r="D5" s="560"/>
      <c r="E5" s="537" t="s">
        <v>55</v>
      </c>
      <c r="F5" s="537"/>
      <c r="G5" s="537"/>
      <c r="H5" s="537"/>
      <c r="I5" s="537"/>
      <c r="J5" s="537"/>
      <c r="K5" s="627"/>
      <c r="L5" s="627"/>
      <c r="M5" s="627"/>
      <c r="N5" s="627"/>
      <c r="O5" s="627"/>
      <c r="P5" s="627"/>
    </row>
    <row r="6" spans="1:17" ht="19.899999999999999" customHeight="1" x14ac:dyDescent="0.2">
      <c r="A6" s="626"/>
      <c r="B6" s="627"/>
      <c r="C6" s="627"/>
      <c r="D6" s="627"/>
      <c r="E6" s="537" t="s">
        <v>179</v>
      </c>
      <c r="F6" s="537"/>
      <c r="G6" s="627"/>
      <c r="H6" s="628" t="s">
        <v>113</v>
      </c>
      <c r="I6" s="628"/>
      <c r="J6" s="629"/>
      <c r="K6" s="628" t="s">
        <v>114</v>
      </c>
      <c r="L6" s="628"/>
      <c r="M6" s="629"/>
      <c r="N6" s="537" t="s">
        <v>180</v>
      </c>
      <c r="O6" s="537"/>
      <c r="P6" s="627"/>
    </row>
    <row r="7" spans="1:17" ht="16.5" customHeight="1" x14ac:dyDescent="0.2">
      <c r="A7" s="210"/>
      <c r="B7" s="18">
        <v>2013</v>
      </c>
      <c r="C7" s="18">
        <v>2012</v>
      </c>
      <c r="D7" s="18">
        <v>2011</v>
      </c>
      <c r="E7" s="18">
        <v>2013</v>
      </c>
      <c r="F7" s="18">
        <v>2012</v>
      </c>
      <c r="G7" s="18">
        <v>2011</v>
      </c>
      <c r="H7" s="18">
        <v>2013</v>
      </c>
      <c r="I7" s="18">
        <v>2012</v>
      </c>
      <c r="J7" s="18">
        <v>2011</v>
      </c>
      <c r="K7" s="18">
        <v>2013</v>
      </c>
      <c r="L7" s="18">
        <v>2012</v>
      </c>
      <c r="M7" s="18">
        <v>2011</v>
      </c>
      <c r="N7" s="18">
        <v>2013</v>
      </c>
      <c r="O7" s="18">
        <v>2012</v>
      </c>
      <c r="P7" s="18">
        <v>2011</v>
      </c>
    </row>
    <row r="8" spans="1:17" s="4" customFormat="1" ht="20.100000000000001" customHeight="1" x14ac:dyDescent="0.2">
      <c r="A8" s="19" t="s">
        <v>78</v>
      </c>
      <c r="B8" s="315">
        <v>8.9672131147540988</v>
      </c>
      <c r="C8" s="315">
        <v>8</v>
      </c>
      <c r="D8" s="315">
        <v>8.9291338582677167</v>
      </c>
      <c r="E8" s="316">
        <v>30</v>
      </c>
      <c r="F8" s="316">
        <v>37</v>
      </c>
      <c r="G8" s="316">
        <v>36</v>
      </c>
      <c r="H8" s="316">
        <v>35</v>
      </c>
      <c r="I8" s="316">
        <v>31</v>
      </c>
      <c r="J8" s="316">
        <v>33</v>
      </c>
      <c r="K8" s="316">
        <v>36</v>
      </c>
      <c r="L8" s="316">
        <v>34</v>
      </c>
      <c r="M8" s="316">
        <v>25</v>
      </c>
      <c r="N8" s="316">
        <v>22</v>
      </c>
      <c r="O8" s="316">
        <v>24</v>
      </c>
      <c r="P8" s="316">
        <v>33</v>
      </c>
      <c r="Q8" s="145"/>
    </row>
    <row r="9" spans="1:17" ht="15" customHeight="1" x14ac:dyDescent="0.2">
      <c r="A9" s="20" t="s">
        <v>79</v>
      </c>
      <c r="B9" s="317">
        <v>9.5</v>
      </c>
      <c r="C9" s="317">
        <v>9</v>
      </c>
      <c r="D9" s="317">
        <v>8.2727272727272734</v>
      </c>
      <c r="E9" s="72">
        <v>4</v>
      </c>
      <c r="F9" s="72">
        <v>3</v>
      </c>
      <c r="G9" s="72">
        <v>3</v>
      </c>
      <c r="H9" s="72">
        <v>3</v>
      </c>
      <c r="I9" s="72">
        <v>4</v>
      </c>
      <c r="J9" s="72">
        <v>5</v>
      </c>
      <c r="K9" s="72">
        <v>2</v>
      </c>
      <c r="L9" s="72">
        <v>2</v>
      </c>
      <c r="M9" s="72">
        <v>0</v>
      </c>
      <c r="N9" s="72">
        <v>3</v>
      </c>
      <c r="O9" s="72">
        <v>3</v>
      </c>
      <c r="P9" s="72">
        <v>3</v>
      </c>
      <c r="Q9" s="145"/>
    </row>
    <row r="10" spans="1:17" ht="15" customHeight="1" x14ac:dyDescent="0.2">
      <c r="A10" s="20" t="s">
        <v>121</v>
      </c>
      <c r="B10" s="317">
        <v>12.357142857142858</v>
      </c>
      <c r="C10" s="317">
        <v>12</v>
      </c>
      <c r="D10" s="317">
        <v>12.714285714285714</v>
      </c>
      <c r="E10" s="72">
        <v>2</v>
      </c>
      <c r="F10" s="72">
        <v>1</v>
      </c>
      <c r="G10" s="72">
        <v>0</v>
      </c>
      <c r="H10" s="72">
        <v>1</v>
      </c>
      <c r="I10" s="72">
        <v>2</v>
      </c>
      <c r="J10" s="72">
        <v>4</v>
      </c>
      <c r="K10" s="72">
        <v>7</v>
      </c>
      <c r="L10" s="72">
        <v>7</v>
      </c>
      <c r="M10" s="72">
        <v>5</v>
      </c>
      <c r="N10" s="72">
        <v>4</v>
      </c>
      <c r="O10" s="72">
        <v>4</v>
      </c>
      <c r="P10" s="72">
        <v>5</v>
      </c>
      <c r="Q10" s="145"/>
    </row>
    <row r="11" spans="1:17" ht="15" customHeight="1" x14ac:dyDescent="0.2">
      <c r="A11" s="20" t="s">
        <v>122</v>
      </c>
      <c r="B11" s="317">
        <v>10.666666666666666</v>
      </c>
      <c r="C11" s="317">
        <v>10</v>
      </c>
      <c r="D11" s="317">
        <v>15.25</v>
      </c>
      <c r="E11" s="72">
        <v>1</v>
      </c>
      <c r="F11" s="72">
        <v>2</v>
      </c>
      <c r="G11" s="72">
        <v>1</v>
      </c>
      <c r="H11" s="72">
        <v>2</v>
      </c>
      <c r="I11" s="72">
        <v>1</v>
      </c>
      <c r="J11" s="72">
        <v>2</v>
      </c>
      <c r="K11" s="72">
        <v>8</v>
      </c>
      <c r="L11" s="72">
        <v>8</v>
      </c>
      <c r="M11" s="72">
        <v>2</v>
      </c>
      <c r="N11" s="72">
        <v>1</v>
      </c>
      <c r="O11" s="72">
        <v>1</v>
      </c>
      <c r="P11" s="72">
        <v>7</v>
      </c>
      <c r="Q11" s="145"/>
    </row>
    <row r="12" spans="1:17" ht="15" customHeight="1" x14ac:dyDescent="0.2">
      <c r="A12" s="20" t="s">
        <v>80</v>
      </c>
      <c r="B12" s="317">
        <v>10.777777777777779</v>
      </c>
      <c r="C12" s="317">
        <v>10</v>
      </c>
      <c r="D12" s="317">
        <v>8.7777777777777786</v>
      </c>
      <c r="E12" s="72">
        <v>3</v>
      </c>
      <c r="F12" s="72">
        <v>3</v>
      </c>
      <c r="G12" s="72">
        <v>3</v>
      </c>
      <c r="H12" s="72">
        <v>0</v>
      </c>
      <c r="I12" s="72">
        <v>1</v>
      </c>
      <c r="J12" s="72">
        <v>1</v>
      </c>
      <c r="K12" s="72">
        <v>3</v>
      </c>
      <c r="L12" s="72">
        <v>2</v>
      </c>
      <c r="M12" s="72">
        <v>2</v>
      </c>
      <c r="N12" s="72">
        <v>3</v>
      </c>
      <c r="O12" s="72">
        <v>3</v>
      </c>
      <c r="P12" s="72">
        <v>3</v>
      </c>
      <c r="Q12" s="145"/>
    </row>
    <row r="13" spans="1:17" ht="15" customHeight="1" x14ac:dyDescent="0.2">
      <c r="A13" s="20" t="s">
        <v>123</v>
      </c>
      <c r="B13" s="317">
        <v>8.5384615384615383</v>
      </c>
      <c r="C13" s="317">
        <v>8</v>
      </c>
      <c r="D13" s="317">
        <v>9.0769230769230766</v>
      </c>
      <c r="E13" s="72">
        <v>4</v>
      </c>
      <c r="F13" s="72">
        <v>6</v>
      </c>
      <c r="G13" s="72">
        <v>5</v>
      </c>
      <c r="H13" s="72">
        <v>3</v>
      </c>
      <c r="I13" s="72">
        <v>1</v>
      </c>
      <c r="J13" s="72">
        <v>1</v>
      </c>
      <c r="K13" s="72">
        <v>4</v>
      </c>
      <c r="L13" s="72">
        <v>4</v>
      </c>
      <c r="M13" s="72">
        <v>3</v>
      </c>
      <c r="N13" s="72">
        <v>2</v>
      </c>
      <c r="O13" s="72">
        <v>2</v>
      </c>
      <c r="P13" s="72">
        <v>4</v>
      </c>
      <c r="Q13" s="145"/>
    </row>
    <row r="14" spans="1:17" ht="15" customHeight="1" x14ac:dyDescent="0.2">
      <c r="A14" s="20" t="s">
        <v>81</v>
      </c>
      <c r="B14" s="317">
        <v>8.9</v>
      </c>
      <c r="C14" s="317">
        <v>7</v>
      </c>
      <c r="D14" s="317">
        <v>6.4545454545454541</v>
      </c>
      <c r="E14" s="72">
        <v>0</v>
      </c>
      <c r="F14" s="72">
        <v>3</v>
      </c>
      <c r="G14" s="72">
        <v>5</v>
      </c>
      <c r="H14" s="72">
        <v>7</v>
      </c>
      <c r="I14" s="72">
        <v>4</v>
      </c>
      <c r="J14" s="72">
        <v>2</v>
      </c>
      <c r="K14" s="72">
        <v>2</v>
      </c>
      <c r="L14" s="72">
        <v>2</v>
      </c>
      <c r="M14" s="72">
        <v>3</v>
      </c>
      <c r="N14" s="72">
        <v>2</v>
      </c>
      <c r="O14" s="72">
        <v>1</v>
      </c>
      <c r="P14" s="72">
        <v>1</v>
      </c>
      <c r="Q14" s="145"/>
    </row>
    <row r="15" spans="1:17" ht="15" customHeight="1" x14ac:dyDescent="0.2">
      <c r="A15" s="20" t="s">
        <v>124</v>
      </c>
      <c r="B15" s="317">
        <v>6.0714285714285712</v>
      </c>
      <c r="C15" s="317">
        <v>7</v>
      </c>
      <c r="D15" s="317">
        <v>6.4666666666666668</v>
      </c>
      <c r="E15" s="72">
        <v>5</v>
      </c>
      <c r="F15" s="72">
        <v>4</v>
      </c>
      <c r="G15" s="72">
        <v>6</v>
      </c>
      <c r="H15" s="72">
        <v>6</v>
      </c>
      <c r="I15" s="72">
        <v>5</v>
      </c>
      <c r="J15" s="72">
        <v>4</v>
      </c>
      <c r="K15" s="72">
        <v>2</v>
      </c>
      <c r="L15" s="72">
        <v>4</v>
      </c>
      <c r="M15" s="72">
        <v>4</v>
      </c>
      <c r="N15" s="72">
        <v>1</v>
      </c>
      <c r="O15" s="72">
        <v>2</v>
      </c>
      <c r="P15" s="72">
        <v>1</v>
      </c>
      <c r="Q15" s="145"/>
    </row>
    <row r="16" spans="1:17" ht="15" customHeight="1" x14ac:dyDescent="0.2">
      <c r="A16" s="20" t="s">
        <v>82</v>
      </c>
      <c r="B16" s="317">
        <v>10.214285714285714</v>
      </c>
      <c r="C16" s="317">
        <v>10</v>
      </c>
      <c r="D16" s="317">
        <v>11.071428571428571</v>
      </c>
      <c r="E16" s="72">
        <v>3</v>
      </c>
      <c r="F16" s="72">
        <v>5</v>
      </c>
      <c r="G16" s="72">
        <v>4</v>
      </c>
      <c r="H16" s="72">
        <v>5</v>
      </c>
      <c r="I16" s="72">
        <v>3</v>
      </c>
      <c r="J16" s="72">
        <v>3</v>
      </c>
      <c r="K16" s="72">
        <v>2</v>
      </c>
      <c r="L16" s="72">
        <v>0</v>
      </c>
      <c r="M16" s="72">
        <v>0</v>
      </c>
      <c r="N16" s="72">
        <v>4</v>
      </c>
      <c r="O16" s="72">
        <v>6</v>
      </c>
      <c r="P16" s="72">
        <v>7</v>
      </c>
      <c r="Q16" s="145"/>
    </row>
    <row r="17" spans="1:19" ht="15" customHeight="1" x14ac:dyDescent="0.2">
      <c r="A17" s="20" t="s">
        <v>83</v>
      </c>
      <c r="B17" s="317">
        <v>5.5</v>
      </c>
      <c r="C17" s="317">
        <v>4</v>
      </c>
      <c r="D17" s="317">
        <v>6.4</v>
      </c>
      <c r="E17" s="72">
        <v>1</v>
      </c>
      <c r="F17" s="72">
        <v>3</v>
      </c>
      <c r="G17" s="72">
        <v>2</v>
      </c>
      <c r="H17" s="72">
        <v>2</v>
      </c>
      <c r="I17" s="72">
        <v>2</v>
      </c>
      <c r="J17" s="72">
        <v>2</v>
      </c>
      <c r="K17" s="72">
        <v>1</v>
      </c>
      <c r="L17" s="72">
        <v>0</v>
      </c>
      <c r="M17" s="72">
        <v>0</v>
      </c>
      <c r="N17" s="72">
        <v>0</v>
      </c>
      <c r="O17" s="72">
        <v>0</v>
      </c>
      <c r="P17" s="72">
        <v>1</v>
      </c>
      <c r="Q17" s="145"/>
    </row>
    <row r="18" spans="1:19" ht="15" customHeight="1" x14ac:dyDescent="0.2">
      <c r="A18" s="20" t="s">
        <v>125</v>
      </c>
      <c r="B18" s="317">
        <v>6.6</v>
      </c>
      <c r="C18" s="317">
        <v>6</v>
      </c>
      <c r="D18" s="317">
        <v>5.6521739130434785</v>
      </c>
      <c r="E18" s="72">
        <v>7</v>
      </c>
      <c r="F18" s="72">
        <v>7</v>
      </c>
      <c r="G18" s="72">
        <v>7</v>
      </c>
      <c r="H18" s="72">
        <v>6</v>
      </c>
      <c r="I18" s="72">
        <v>8</v>
      </c>
      <c r="J18" s="72">
        <v>9</v>
      </c>
      <c r="K18" s="72">
        <v>5</v>
      </c>
      <c r="L18" s="72">
        <v>5</v>
      </c>
      <c r="M18" s="72">
        <v>6</v>
      </c>
      <c r="N18" s="72">
        <v>2</v>
      </c>
      <c r="O18" s="72">
        <v>2</v>
      </c>
      <c r="P18" s="72">
        <v>1</v>
      </c>
      <c r="Q18" s="145"/>
    </row>
    <row r="19" spans="1:19" s="4" customFormat="1" ht="20.100000000000001" customHeight="1" x14ac:dyDescent="0.2">
      <c r="A19" s="21" t="s">
        <v>84</v>
      </c>
      <c r="B19" s="318">
        <v>9.8421052631578956</v>
      </c>
      <c r="C19" s="318">
        <v>10</v>
      </c>
      <c r="D19" s="318">
        <v>8.954545454545455</v>
      </c>
      <c r="E19" s="65">
        <v>7</v>
      </c>
      <c r="F19" s="65">
        <v>6</v>
      </c>
      <c r="G19" s="65">
        <v>8</v>
      </c>
      <c r="H19" s="65">
        <v>2</v>
      </c>
      <c r="I19" s="65">
        <v>4</v>
      </c>
      <c r="J19" s="65">
        <v>4</v>
      </c>
      <c r="K19" s="65">
        <v>6</v>
      </c>
      <c r="L19" s="65">
        <v>5</v>
      </c>
      <c r="M19" s="65">
        <v>5</v>
      </c>
      <c r="N19" s="65">
        <v>4</v>
      </c>
      <c r="O19" s="65">
        <v>5</v>
      </c>
      <c r="P19" s="65">
        <v>5</v>
      </c>
      <c r="Q19" s="145"/>
    </row>
    <row r="20" spans="1:19" ht="15" customHeight="1" x14ac:dyDescent="0.2">
      <c r="A20" s="20" t="s">
        <v>126</v>
      </c>
      <c r="B20" s="317">
        <v>13</v>
      </c>
      <c r="C20" s="317">
        <v>14</v>
      </c>
      <c r="D20" s="317">
        <v>11.272727272727273</v>
      </c>
      <c r="E20" s="72">
        <v>2</v>
      </c>
      <c r="F20" s="72">
        <v>1</v>
      </c>
      <c r="G20" s="72">
        <v>3</v>
      </c>
      <c r="H20" s="72">
        <v>1</v>
      </c>
      <c r="I20" s="72">
        <v>2</v>
      </c>
      <c r="J20" s="72">
        <v>1</v>
      </c>
      <c r="K20" s="72">
        <v>4</v>
      </c>
      <c r="L20" s="72">
        <v>4</v>
      </c>
      <c r="M20" s="72">
        <v>4</v>
      </c>
      <c r="N20" s="72">
        <v>2</v>
      </c>
      <c r="O20" s="72">
        <v>3</v>
      </c>
      <c r="P20" s="72">
        <v>3</v>
      </c>
      <c r="Q20" s="145"/>
    </row>
    <row r="21" spans="1:19" ht="15" customHeight="1" x14ac:dyDescent="0.2">
      <c r="A21" s="20" t="s">
        <v>85</v>
      </c>
      <c r="B21" s="317">
        <v>17.5</v>
      </c>
      <c r="C21" s="317">
        <v>16</v>
      </c>
      <c r="D21" s="317">
        <v>15.5</v>
      </c>
      <c r="E21" s="72">
        <v>0</v>
      </c>
      <c r="F21" s="72">
        <v>0</v>
      </c>
      <c r="G21" s="72">
        <v>0</v>
      </c>
      <c r="H21" s="72">
        <v>0</v>
      </c>
      <c r="I21" s="72">
        <v>0</v>
      </c>
      <c r="J21" s="72">
        <v>0</v>
      </c>
      <c r="K21" s="72">
        <v>1</v>
      </c>
      <c r="L21" s="72">
        <v>1</v>
      </c>
      <c r="M21" s="72">
        <v>1</v>
      </c>
      <c r="N21" s="72">
        <v>1</v>
      </c>
      <c r="O21" s="72">
        <v>1</v>
      </c>
      <c r="P21" s="72">
        <v>1</v>
      </c>
      <c r="Q21" s="145"/>
    </row>
    <row r="22" spans="1:19" ht="15" customHeight="1" x14ac:dyDescent="0.2">
      <c r="A22" s="20" t="s">
        <v>127</v>
      </c>
      <c r="B22" s="317">
        <v>4.375</v>
      </c>
      <c r="C22" s="317">
        <v>4</v>
      </c>
      <c r="D22" s="317">
        <v>4.666666666666667</v>
      </c>
      <c r="E22" s="72">
        <v>5</v>
      </c>
      <c r="F22" s="72">
        <v>5</v>
      </c>
      <c r="G22" s="72">
        <v>5</v>
      </c>
      <c r="H22" s="72">
        <v>1</v>
      </c>
      <c r="I22" s="72">
        <v>2</v>
      </c>
      <c r="J22" s="72">
        <v>3</v>
      </c>
      <c r="K22" s="72">
        <v>1</v>
      </c>
      <c r="L22" s="72">
        <v>0</v>
      </c>
      <c r="M22" s="72">
        <v>0</v>
      </c>
      <c r="N22" s="72">
        <v>1</v>
      </c>
      <c r="O22" s="72">
        <v>1</v>
      </c>
      <c r="P22" s="72">
        <v>1</v>
      </c>
      <c r="Q22" s="145"/>
    </row>
    <row r="23" spans="1:19" s="4" customFormat="1" ht="20.100000000000001" customHeight="1" x14ac:dyDescent="0.2">
      <c r="A23" s="22" t="s">
        <v>128</v>
      </c>
      <c r="B23" s="302">
        <v>9.085106382978724</v>
      </c>
      <c r="C23" s="302">
        <v>9</v>
      </c>
      <c r="D23" s="302">
        <v>8.9328859060402692</v>
      </c>
      <c r="E23" s="77">
        <v>37</v>
      </c>
      <c r="F23" s="77">
        <v>43</v>
      </c>
      <c r="G23" s="77">
        <v>44</v>
      </c>
      <c r="H23" s="77">
        <v>37</v>
      </c>
      <c r="I23" s="77">
        <v>35</v>
      </c>
      <c r="J23" s="77">
        <v>37</v>
      </c>
      <c r="K23" s="77">
        <v>42</v>
      </c>
      <c r="L23" s="77">
        <v>39</v>
      </c>
      <c r="M23" s="77">
        <v>30</v>
      </c>
      <c r="N23" s="77">
        <v>26</v>
      </c>
      <c r="O23" s="77">
        <v>29</v>
      </c>
      <c r="P23" s="77">
        <v>38</v>
      </c>
      <c r="Q23" s="145"/>
      <c r="R23" s="145"/>
      <c r="S23" s="145"/>
    </row>
    <row r="24" spans="1:19" ht="20.100000000000001" customHeight="1" x14ac:dyDescent="0.2">
      <c r="A24" s="23" t="s">
        <v>88</v>
      </c>
      <c r="B24" s="134"/>
      <c r="C24" s="134"/>
      <c r="D24" s="134"/>
      <c r="E24" s="67"/>
      <c r="F24" s="67"/>
      <c r="G24" s="67"/>
      <c r="H24" s="67"/>
      <c r="I24" s="67"/>
      <c r="J24" s="67"/>
      <c r="K24" s="67"/>
      <c r="L24" s="67"/>
      <c r="M24" s="67"/>
      <c r="N24" s="67"/>
      <c r="O24" s="67"/>
      <c r="P24" s="67"/>
      <c r="Q24" s="145"/>
    </row>
    <row r="25" spans="1:19" ht="15" customHeight="1" x14ac:dyDescent="0.2">
      <c r="A25" s="20" t="s">
        <v>129</v>
      </c>
      <c r="B25" s="317">
        <v>11</v>
      </c>
      <c r="C25" s="317">
        <v>11</v>
      </c>
      <c r="D25" s="317">
        <v>12.142857142857142</v>
      </c>
      <c r="E25" s="72">
        <v>6</v>
      </c>
      <c r="F25" s="72">
        <v>7</v>
      </c>
      <c r="G25" s="72">
        <v>6</v>
      </c>
      <c r="H25" s="72">
        <v>9</v>
      </c>
      <c r="I25" s="72">
        <v>8</v>
      </c>
      <c r="J25" s="72">
        <v>8</v>
      </c>
      <c r="K25" s="72">
        <v>13</v>
      </c>
      <c r="L25" s="72">
        <v>13</v>
      </c>
      <c r="M25" s="72">
        <v>8</v>
      </c>
      <c r="N25" s="72">
        <v>7</v>
      </c>
      <c r="O25" s="72">
        <v>7</v>
      </c>
      <c r="P25" s="72">
        <v>13</v>
      </c>
      <c r="Q25" s="145"/>
    </row>
    <row r="26" spans="1:19" ht="15" customHeight="1" x14ac:dyDescent="0.2">
      <c r="A26" s="20" t="s">
        <v>130</v>
      </c>
      <c r="B26" s="317">
        <v>8.4528301886792452</v>
      </c>
      <c r="C26" s="317">
        <v>7.94</v>
      </c>
      <c r="D26" s="317">
        <v>7.95</v>
      </c>
      <c r="E26" s="72">
        <v>31</v>
      </c>
      <c r="F26" s="72">
        <v>36</v>
      </c>
      <c r="G26" s="72">
        <v>38</v>
      </c>
      <c r="H26" s="72">
        <v>28</v>
      </c>
      <c r="I26" s="72">
        <v>27</v>
      </c>
      <c r="J26" s="72">
        <v>29</v>
      </c>
      <c r="K26" s="72">
        <v>29</v>
      </c>
      <c r="L26" s="72">
        <v>26</v>
      </c>
      <c r="M26" s="72">
        <v>22</v>
      </c>
      <c r="N26" s="72">
        <v>19</v>
      </c>
      <c r="O26" s="72">
        <v>22</v>
      </c>
      <c r="P26" s="72">
        <v>25</v>
      </c>
      <c r="Q26" s="145"/>
    </row>
    <row r="27" spans="1:19" ht="15" customHeight="1" x14ac:dyDescent="0.2">
      <c r="A27" s="24" t="s">
        <v>381</v>
      </c>
      <c r="B27" s="317">
        <v>8.7916666666666661</v>
      </c>
      <c r="C27" s="317">
        <v>9.4761904761904763</v>
      </c>
      <c r="D27" s="317">
        <v>9.9600000000000009</v>
      </c>
      <c r="E27" s="72">
        <v>7</v>
      </c>
      <c r="F27" s="72">
        <v>5</v>
      </c>
      <c r="G27" s="72">
        <v>6</v>
      </c>
      <c r="H27" s="72">
        <v>5</v>
      </c>
      <c r="I27" s="72">
        <v>3</v>
      </c>
      <c r="J27" s="72">
        <v>3</v>
      </c>
      <c r="K27" s="72">
        <v>9</v>
      </c>
      <c r="L27" s="72">
        <v>10</v>
      </c>
      <c r="M27" s="72">
        <v>10</v>
      </c>
      <c r="N27" s="72">
        <v>4</v>
      </c>
      <c r="O27" s="72">
        <v>3</v>
      </c>
      <c r="P27" s="72">
        <v>6</v>
      </c>
      <c r="Q27" s="145"/>
    </row>
    <row r="28" spans="1:19" ht="15" customHeight="1" x14ac:dyDescent="0.2">
      <c r="A28" s="24" t="s">
        <v>382</v>
      </c>
      <c r="B28" s="317">
        <v>8.3536585365853657</v>
      </c>
      <c r="C28" s="317">
        <v>7.5777777777777775</v>
      </c>
      <c r="D28" s="317">
        <v>7.382022471910112</v>
      </c>
      <c r="E28" s="72">
        <v>24</v>
      </c>
      <c r="F28" s="72">
        <v>31</v>
      </c>
      <c r="G28" s="72">
        <v>32</v>
      </c>
      <c r="H28" s="72">
        <v>23</v>
      </c>
      <c r="I28" s="72">
        <v>24</v>
      </c>
      <c r="J28" s="72">
        <v>26</v>
      </c>
      <c r="K28" s="72">
        <v>20</v>
      </c>
      <c r="L28" s="72">
        <v>16</v>
      </c>
      <c r="M28" s="72">
        <v>12</v>
      </c>
      <c r="N28" s="72">
        <v>15</v>
      </c>
      <c r="O28" s="72">
        <v>19</v>
      </c>
      <c r="P28" s="72">
        <v>19</v>
      </c>
      <c r="Q28" s="145"/>
    </row>
    <row r="29" spans="1:19" s="4" customFormat="1" ht="19.899999999999999" customHeight="1" x14ac:dyDescent="0.2">
      <c r="A29" s="22" t="s">
        <v>128</v>
      </c>
      <c r="B29" s="302">
        <v>9.085106382978724</v>
      </c>
      <c r="C29" s="302">
        <v>9</v>
      </c>
      <c r="D29" s="302">
        <v>8.9328859060402692</v>
      </c>
      <c r="E29" s="77">
        <v>37</v>
      </c>
      <c r="F29" s="77">
        <v>43</v>
      </c>
      <c r="G29" s="77">
        <v>44</v>
      </c>
      <c r="H29" s="77">
        <v>37</v>
      </c>
      <c r="I29" s="77">
        <v>35</v>
      </c>
      <c r="J29" s="77">
        <v>37</v>
      </c>
      <c r="K29" s="77">
        <v>42</v>
      </c>
      <c r="L29" s="77">
        <v>39</v>
      </c>
      <c r="M29" s="77">
        <v>30</v>
      </c>
      <c r="N29" s="77">
        <v>26</v>
      </c>
      <c r="O29" s="77">
        <v>29</v>
      </c>
      <c r="P29" s="77">
        <v>38</v>
      </c>
      <c r="Q29" s="145"/>
    </row>
    <row r="30" spans="1:19" x14ac:dyDescent="0.2">
      <c r="A30" s="1" t="s">
        <v>185</v>
      </c>
    </row>
    <row r="32" spans="1:19" x14ac:dyDescent="0.2">
      <c r="B32" s="211"/>
      <c r="C32" s="211"/>
      <c r="D32" s="211"/>
      <c r="E32" s="211"/>
      <c r="F32" s="211"/>
      <c r="G32" s="211"/>
      <c r="H32" s="211"/>
      <c r="I32" s="211"/>
      <c r="J32" s="211"/>
      <c r="K32" s="211"/>
      <c r="L32" s="211"/>
      <c r="M32" s="211"/>
      <c r="N32" s="211"/>
      <c r="O32" s="211"/>
      <c r="P32" s="211"/>
    </row>
    <row r="33" spans="1:10" x14ac:dyDescent="0.2">
      <c r="A33" s="117"/>
      <c r="B33" s="5"/>
      <c r="C33" s="5"/>
      <c r="D33" s="5"/>
      <c r="E33" s="5"/>
      <c r="F33" s="5"/>
      <c r="G33" s="5"/>
      <c r="H33" s="5"/>
      <c r="I33" s="5"/>
      <c r="J33" s="5"/>
    </row>
    <row r="34" spans="1:10" x14ac:dyDescent="0.2">
      <c r="A34" s="117"/>
      <c r="B34" s="5"/>
      <c r="C34" s="5"/>
      <c r="D34" s="5"/>
      <c r="E34" s="5"/>
      <c r="F34" s="5"/>
      <c r="G34" s="5"/>
      <c r="H34" s="5"/>
      <c r="I34" s="5"/>
      <c r="J34" s="5"/>
    </row>
    <row r="35" spans="1:10" x14ac:dyDescent="0.2">
      <c r="A35" s="117"/>
      <c r="B35" s="5"/>
      <c r="C35" s="5"/>
      <c r="D35" s="5"/>
      <c r="E35" s="5"/>
      <c r="F35" s="5"/>
      <c r="G35" s="5"/>
      <c r="H35" s="5"/>
      <c r="I35" s="5"/>
      <c r="J35" s="5"/>
    </row>
    <row r="36" spans="1:10" x14ac:dyDescent="0.2">
      <c r="A36" s="117"/>
      <c r="B36" s="5"/>
      <c r="C36" s="5"/>
      <c r="D36" s="5"/>
      <c r="E36" s="5"/>
      <c r="F36" s="5"/>
      <c r="G36" s="5"/>
      <c r="H36" s="5"/>
      <c r="I36" s="5"/>
      <c r="J36" s="5"/>
    </row>
    <row r="37" spans="1:10" x14ac:dyDescent="0.2">
      <c r="B37" s="5"/>
      <c r="C37" s="5"/>
      <c r="D37" s="5"/>
      <c r="E37" s="5"/>
      <c r="F37" s="5"/>
      <c r="G37" s="5"/>
      <c r="H37" s="5"/>
      <c r="I37" s="5"/>
      <c r="J37" s="5"/>
    </row>
    <row r="38" spans="1:10" x14ac:dyDescent="0.2">
      <c r="B38" s="5"/>
      <c r="C38" s="5"/>
      <c r="D38" s="5"/>
      <c r="E38" s="5"/>
      <c r="F38" s="5"/>
      <c r="G38" s="5"/>
      <c r="H38" s="5"/>
      <c r="I38" s="5"/>
      <c r="J38" s="5"/>
    </row>
    <row r="39" spans="1:10" x14ac:dyDescent="0.2">
      <c r="B39" s="5"/>
      <c r="C39" s="5"/>
      <c r="D39" s="5"/>
      <c r="E39" s="5"/>
      <c r="F39" s="5"/>
      <c r="G39" s="5"/>
      <c r="H39" s="5"/>
      <c r="I39" s="5"/>
      <c r="J39" s="5"/>
    </row>
    <row r="40" spans="1:10" x14ac:dyDescent="0.2">
      <c r="B40" s="5"/>
      <c r="C40" s="5"/>
      <c r="D40" s="5"/>
      <c r="E40" s="5"/>
      <c r="F40" s="5"/>
      <c r="G40" s="5"/>
      <c r="H40" s="5"/>
      <c r="I40" s="5"/>
      <c r="J40" s="5"/>
    </row>
    <row r="41" spans="1:10" x14ac:dyDescent="0.2">
      <c r="B41" s="5"/>
      <c r="C41" s="5"/>
      <c r="D41" s="5"/>
      <c r="E41" s="5"/>
      <c r="F41" s="5"/>
      <c r="G41" s="5"/>
      <c r="H41" s="5"/>
      <c r="I41" s="5"/>
      <c r="J41" s="5"/>
    </row>
    <row r="42" spans="1:10" x14ac:dyDescent="0.2">
      <c r="B42" s="5"/>
      <c r="C42" s="5"/>
      <c r="D42" s="5"/>
      <c r="E42" s="5"/>
      <c r="F42" s="5"/>
      <c r="G42" s="5"/>
      <c r="H42" s="5"/>
      <c r="I42" s="5"/>
      <c r="J42" s="5"/>
    </row>
    <row r="43" spans="1:10" x14ac:dyDescent="0.2">
      <c r="B43" s="5"/>
      <c r="C43" s="5"/>
      <c r="D43" s="5"/>
      <c r="E43" s="5"/>
      <c r="F43" s="5"/>
      <c r="G43" s="5"/>
      <c r="H43" s="5"/>
      <c r="I43" s="5"/>
      <c r="J43" s="5"/>
    </row>
    <row r="44" spans="1:10" x14ac:dyDescent="0.2">
      <c r="B44" s="5"/>
      <c r="C44" s="5"/>
      <c r="D44" s="5"/>
      <c r="E44" s="5"/>
      <c r="F44" s="5"/>
      <c r="G44" s="5"/>
      <c r="H44" s="5"/>
      <c r="I44" s="5"/>
      <c r="J44" s="5"/>
    </row>
    <row r="45" spans="1:10" x14ac:dyDescent="0.2">
      <c r="B45" s="5"/>
      <c r="C45" s="5"/>
      <c r="D45" s="5"/>
      <c r="E45" s="5"/>
      <c r="F45" s="5"/>
      <c r="G45" s="5"/>
      <c r="H45" s="5"/>
      <c r="I45" s="5"/>
      <c r="J45" s="5"/>
    </row>
    <row r="46" spans="1:10" x14ac:dyDescent="0.2">
      <c r="B46" s="5"/>
      <c r="C46" s="5"/>
      <c r="D46" s="5"/>
      <c r="E46" s="5"/>
      <c r="F46" s="5"/>
      <c r="G46" s="5"/>
      <c r="H46" s="5"/>
      <c r="I46" s="5"/>
      <c r="J46" s="5"/>
    </row>
    <row r="47" spans="1:10" x14ac:dyDescent="0.2">
      <c r="B47" s="5"/>
      <c r="C47" s="5"/>
      <c r="D47" s="5"/>
      <c r="E47" s="5"/>
      <c r="F47" s="5"/>
      <c r="G47" s="5"/>
      <c r="H47" s="5"/>
      <c r="I47" s="5"/>
      <c r="J47" s="5"/>
    </row>
    <row r="48" spans="1:10" x14ac:dyDescent="0.2">
      <c r="B48" s="5"/>
      <c r="C48" s="5"/>
      <c r="D48" s="5"/>
      <c r="E48" s="5"/>
      <c r="F48" s="5"/>
      <c r="G48" s="5"/>
      <c r="H48" s="5"/>
      <c r="I48" s="5"/>
      <c r="J48" s="5"/>
    </row>
    <row r="49" spans="2:10" x14ac:dyDescent="0.2">
      <c r="B49" s="5"/>
      <c r="C49" s="5"/>
      <c r="D49" s="5"/>
      <c r="E49" s="5"/>
      <c r="F49" s="5"/>
      <c r="G49" s="5"/>
      <c r="H49" s="5"/>
      <c r="I49" s="5"/>
      <c r="J49" s="5"/>
    </row>
    <row r="50" spans="2:10" x14ac:dyDescent="0.2">
      <c r="B50" s="5"/>
      <c r="C50" s="5"/>
      <c r="D50" s="5"/>
      <c r="E50" s="5"/>
      <c r="F50" s="5"/>
      <c r="G50" s="5"/>
      <c r="H50" s="5"/>
      <c r="I50" s="5"/>
      <c r="J50" s="5"/>
    </row>
    <row r="51" spans="2:10" x14ac:dyDescent="0.2">
      <c r="B51" s="5"/>
      <c r="C51" s="5"/>
      <c r="D51" s="5"/>
      <c r="E51" s="5"/>
      <c r="F51" s="5"/>
      <c r="G51" s="5"/>
      <c r="H51" s="5"/>
      <c r="I51" s="5"/>
      <c r="J51" s="5"/>
    </row>
    <row r="52" spans="2:10" x14ac:dyDescent="0.2">
      <c r="B52" s="5"/>
      <c r="C52" s="5"/>
      <c r="D52" s="5"/>
      <c r="E52" s="5"/>
      <c r="F52" s="5"/>
      <c r="G52" s="5"/>
      <c r="H52" s="5"/>
      <c r="I52" s="5"/>
      <c r="J52" s="5"/>
    </row>
    <row r="53" spans="2:10" x14ac:dyDescent="0.2">
      <c r="B53" s="5"/>
      <c r="C53" s="5"/>
      <c r="D53" s="5"/>
      <c r="E53" s="5"/>
      <c r="F53" s="5"/>
      <c r="G53" s="5"/>
      <c r="H53" s="5"/>
      <c r="I53" s="5"/>
      <c r="J53" s="5"/>
    </row>
    <row r="54" spans="2:10" x14ac:dyDescent="0.2">
      <c r="B54" s="5"/>
      <c r="C54" s="5"/>
      <c r="D54" s="5"/>
      <c r="E54" s="5"/>
      <c r="F54" s="5"/>
      <c r="G54" s="5"/>
      <c r="H54" s="5"/>
      <c r="I54" s="5"/>
      <c r="J54" s="5"/>
    </row>
    <row r="55" spans="2:10" x14ac:dyDescent="0.2">
      <c r="B55" s="5"/>
      <c r="C55" s="5"/>
      <c r="D55" s="5"/>
      <c r="E55" s="5"/>
      <c r="F55" s="5"/>
      <c r="G55" s="5"/>
      <c r="H55" s="5"/>
      <c r="I55" s="5"/>
      <c r="J55" s="5"/>
    </row>
    <row r="56" spans="2:10" x14ac:dyDescent="0.2">
      <c r="B56" s="5"/>
      <c r="C56" s="5"/>
      <c r="D56" s="5"/>
      <c r="E56" s="5"/>
      <c r="F56" s="5"/>
      <c r="G56" s="5"/>
      <c r="H56" s="5"/>
      <c r="I56" s="5"/>
      <c r="J56" s="5"/>
    </row>
  </sheetData>
  <mergeCells count="8">
    <mergeCell ref="A2:G2"/>
    <mergeCell ref="A5:A6"/>
    <mergeCell ref="B5:D6"/>
    <mergeCell ref="E5:P5"/>
    <mergeCell ref="N6:P6"/>
    <mergeCell ref="E6:G6"/>
    <mergeCell ref="H6:J6"/>
    <mergeCell ref="K6:M6"/>
  </mergeCells>
  <phoneticPr fontId="0" type="noConversion"/>
  <printOptions horizontalCentered="1" verticalCentered="1"/>
  <pageMargins left="0" right="0" top="0.78740157480314965" bottom="0.78740157480314965" header="0.39370078740157483" footer="0"/>
  <pageSetup paperSize="9" scale="85" orientation="landscape" horizontalDpi="120" verticalDpi="120" r:id="rId1"/>
  <headerFooter alignWithMargins="0">
    <oddFooter>&amp;L&amp;"Myriad Pro,Semibold"&amp;8CNMV.&amp;"Myriad Pro,Normal" Informe Anual  de Gobierno Corporativo</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Q37"/>
  <sheetViews>
    <sheetView showGridLines="0" zoomScaleNormal="100" workbookViewId="0"/>
  </sheetViews>
  <sheetFormatPr baseColWidth="10" defaultColWidth="11.5703125" defaultRowHeight="11.25" x14ac:dyDescent="0.2"/>
  <cols>
    <col min="1" max="1" width="60.7109375" style="1" customWidth="1"/>
    <col min="2" max="3" width="6.42578125" style="1" customWidth="1"/>
    <col min="4" max="12" width="6.42578125" style="39" customWidth="1"/>
    <col min="13" max="15" width="6.42578125" style="8" customWidth="1"/>
    <col min="16" max="16" width="6.42578125" style="39" customWidth="1"/>
    <col min="17" max="17" width="11.5703125" style="36" customWidth="1"/>
    <col min="18" max="16384" width="11.5703125" style="1"/>
  </cols>
  <sheetData>
    <row r="1" spans="1:17" ht="18.75" customHeight="1" x14ac:dyDescent="0.2"/>
    <row r="2" spans="1:17" s="10" customFormat="1" ht="12.75" customHeight="1" x14ac:dyDescent="0.25">
      <c r="A2" s="556"/>
      <c r="B2" s="556"/>
      <c r="C2" s="556"/>
      <c r="D2" s="556"/>
      <c r="E2" s="556"/>
      <c r="F2" s="556"/>
      <c r="G2" s="556"/>
      <c r="H2" s="556"/>
      <c r="I2" s="556"/>
      <c r="J2" s="556"/>
      <c r="K2" s="556"/>
      <c r="L2" s="196"/>
    </row>
    <row r="3" spans="1:17" s="10" customFormat="1" ht="16.5" customHeight="1" x14ac:dyDescent="0.25">
      <c r="A3" s="440" t="s">
        <v>367</v>
      </c>
      <c r="B3" s="440"/>
      <c r="C3" s="440"/>
      <c r="D3" s="440"/>
      <c r="E3" s="440"/>
      <c r="F3" s="440"/>
      <c r="G3" s="440"/>
      <c r="H3" s="440"/>
      <c r="I3" s="441"/>
      <c r="J3" s="441"/>
      <c r="K3" s="441"/>
      <c r="L3" s="12"/>
      <c r="M3" s="12"/>
      <c r="N3" s="12"/>
      <c r="O3" s="12"/>
      <c r="P3" s="13" t="s">
        <v>421</v>
      </c>
    </row>
    <row r="4" spans="1:17" ht="15" customHeight="1" x14ac:dyDescent="0.2"/>
    <row r="5" spans="1:17" s="25" customFormat="1" ht="17.25" customHeight="1" x14ac:dyDescent="0.2">
      <c r="A5" s="35"/>
      <c r="B5" s="560" t="s">
        <v>59</v>
      </c>
      <c r="C5" s="560"/>
      <c r="D5" s="560"/>
      <c r="E5" s="212"/>
      <c r="F5" s="589" t="s">
        <v>103</v>
      </c>
      <c r="G5" s="589"/>
      <c r="H5" s="589"/>
      <c r="I5" s="589"/>
      <c r="J5" s="589"/>
      <c r="K5" s="589"/>
      <c r="L5" s="589"/>
      <c r="M5" s="589"/>
      <c r="N5" s="589"/>
      <c r="O5" s="589"/>
      <c r="P5" s="589"/>
    </row>
    <row r="6" spans="1:17" s="25" customFormat="1" ht="36" customHeight="1" x14ac:dyDescent="0.2">
      <c r="A6" s="35"/>
      <c r="B6" s="538"/>
      <c r="C6" s="538"/>
      <c r="D6" s="538"/>
      <c r="E6" s="213"/>
      <c r="F6" s="590"/>
      <c r="G6" s="590"/>
      <c r="H6" s="590"/>
      <c r="I6" s="590"/>
      <c r="J6" s="590"/>
      <c r="K6" s="590"/>
      <c r="L6" s="590"/>
      <c r="M6" s="590"/>
      <c r="N6" s="590"/>
      <c r="O6" s="590"/>
      <c r="P6" s="590"/>
    </row>
    <row r="7" spans="1:17" s="25" customFormat="1" ht="18" customHeight="1" x14ac:dyDescent="0.2">
      <c r="A7" s="35"/>
      <c r="B7" s="630" t="s">
        <v>234</v>
      </c>
      <c r="C7" s="630"/>
      <c r="D7" s="630"/>
      <c r="E7" s="630" t="s">
        <v>181</v>
      </c>
      <c r="F7" s="630"/>
      <c r="G7" s="630"/>
      <c r="H7" s="630" t="s">
        <v>115</v>
      </c>
      <c r="I7" s="630"/>
      <c r="J7" s="630"/>
      <c r="K7" s="630" t="s">
        <v>116</v>
      </c>
      <c r="L7" s="630"/>
      <c r="M7" s="630"/>
      <c r="N7" s="630" t="s">
        <v>182</v>
      </c>
      <c r="O7" s="630"/>
      <c r="P7" s="630"/>
    </row>
    <row r="8" spans="1:17" s="25" customFormat="1" ht="15" customHeight="1" x14ac:dyDescent="0.2">
      <c r="A8" s="28"/>
      <c r="B8" s="18">
        <v>2013</v>
      </c>
      <c r="C8" s="18">
        <v>2012</v>
      </c>
      <c r="D8" s="18">
        <v>2011</v>
      </c>
      <c r="E8" s="18">
        <v>2013</v>
      </c>
      <c r="F8" s="18">
        <v>2012</v>
      </c>
      <c r="G8" s="18">
        <v>2011</v>
      </c>
      <c r="H8" s="18">
        <v>2013</v>
      </c>
      <c r="I8" s="18">
        <v>2012</v>
      </c>
      <c r="J8" s="18">
        <v>2011</v>
      </c>
      <c r="K8" s="18">
        <v>2013</v>
      </c>
      <c r="L8" s="18">
        <v>2012</v>
      </c>
      <c r="M8" s="18">
        <v>2011</v>
      </c>
      <c r="N8" s="18">
        <v>2013</v>
      </c>
      <c r="O8" s="18">
        <v>2012</v>
      </c>
      <c r="P8" s="18">
        <v>2011</v>
      </c>
    </row>
    <row r="9" spans="1:17" s="4" customFormat="1" ht="20.100000000000001" customHeight="1" x14ac:dyDescent="0.2">
      <c r="A9" s="19" t="s">
        <v>78</v>
      </c>
      <c r="B9" s="292">
        <v>5.35</v>
      </c>
      <c r="C9" s="292">
        <v>5.6</v>
      </c>
      <c r="D9" s="292">
        <v>5.6</v>
      </c>
      <c r="E9" s="297">
        <v>11</v>
      </c>
      <c r="F9" s="297">
        <v>8</v>
      </c>
      <c r="G9" s="297">
        <v>9</v>
      </c>
      <c r="H9" s="297">
        <v>23</v>
      </c>
      <c r="I9" s="297">
        <v>23</v>
      </c>
      <c r="J9" s="297">
        <v>21</v>
      </c>
      <c r="K9" s="297">
        <v>14</v>
      </c>
      <c r="L9" s="297">
        <v>16</v>
      </c>
      <c r="M9" s="297">
        <v>16</v>
      </c>
      <c r="N9" s="297">
        <v>0</v>
      </c>
      <c r="O9" s="297">
        <v>0</v>
      </c>
      <c r="P9" s="297">
        <v>0</v>
      </c>
      <c r="Q9" s="145"/>
    </row>
    <row r="10" spans="1:17" s="5" customFormat="1" ht="15" customHeight="1" x14ac:dyDescent="0.2">
      <c r="A10" s="20" t="s">
        <v>79</v>
      </c>
      <c r="B10" s="64">
        <v>5.5714285714285712</v>
      </c>
      <c r="C10" s="64">
        <v>5.6</v>
      </c>
      <c r="D10" s="64">
        <v>5.4</v>
      </c>
      <c r="E10" s="72">
        <v>1</v>
      </c>
      <c r="F10" s="72">
        <v>1</v>
      </c>
      <c r="G10" s="72">
        <v>2</v>
      </c>
      <c r="H10" s="72">
        <v>4</v>
      </c>
      <c r="I10" s="72">
        <v>4</v>
      </c>
      <c r="J10" s="72">
        <v>3</v>
      </c>
      <c r="K10" s="72">
        <v>2</v>
      </c>
      <c r="L10" s="72">
        <v>2</v>
      </c>
      <c r="M10" s="72">
        <v>2</v>
      </c>
      <c r="N10" s="72">
        <v>0</v>
      </c>
      <c r="O10" s="72">
        <v>0</v>
      </c>
      <c r="P10" s="72">
        <v>0</v>
      </c>
      <c r="Q10" s="145"/>
    </row>
    <row r="11" spans="1:17" s="5" customFormat="1" ht="15" customHeight="1" x14ac:dyDescent="0.2">
      <c r="A11" s="20" t="s">
        <v>121</v>
      </c>
      <c r="B11" s="64">
        <v>6.25</v>
      </c>
      <c r="C11" s="64">
        <v>5.8</v>
      </c>
      <c r="D11" s="64">
        <v>5.5</v>
      </c>
      <c r="E11" s="72">
        <v>0</v>
      </c>
      <c r="F11" s="72">
        <v>0</v>
      </c>
      <c r="G11" s="72">
        <v>1</v>
      </c>
      <c r="H11" s="72">
        <v>3</v>
      </c>
      <c r="I11" s="72">
        <v>3</v>
      </c>
      <c r="J11" s="72">
        <v>2</v>
      </c>
      <c r="K11" s="72">
        <v>1</v>
      </c>
      <c r="L11" s="72">
        <v>1</v>
      </c>
      <c r="M11" s="72">
        <v>1</v>
      </c>
      <c r="N11" s="72">
        <v>0</v>
      </c>
      <c r="O11" s="72">
        <v>0</v>
      </c>
      <c r="P11" s="72">
        <v>0</v>
      </c>
      <c r="Q11" s="145"/>
    </row>
    <row r="12" spans="1:17" s="5" customFormat="1" ht="15" customHeight="1" x14ac:dyDescent="0.2">
      <c r="A12" s="20" t="s">
        <v>122</v>
      </c>
      <c r="B12" s="64">
        <v>5.1428571428571432</v>
      </c>
      <c r="C12" s="64">
        <v>5.3</v>
      </c>
      <c r="D12" s="64">
        <v>5.9</v>
      </c>
      <c r="E12" s="72">
        <v>2</v>
      </c>
      <c r="F12" s="72">
        <v>0</v>
      </c>
      <c r="G12" s="72">
        <v>0</v>
      </c>
      <c r="H12" s="72">
        <v>3</v>
      </c>
      <c r="I12" s="72">
        <v>3</v>
      </c>
      <c r="J12" s="72">
        <v>4</v>
      </c>
      <c r="K12" s="72">
        <v>2</v>
      </c>
      <c r="L12" s="72">
        <v>4</v>
      </c>
      <c r="M12" s="72">
        <v>3</v>
      </c>
      <c r="N12" s="72">
        <v>0</v>
      </c>
      <c r="O12" s="72">
        <v>0</v>
      </c>
      <c r="P12" s="72">
        <v>0</v>
      </c>
      <c r="Q12" s="145"/>
    </row>
    <row r="13" spans="1:17" s="5" customFormat="1" ht="15" customHeight="1" x14ac:dyDescent="0.2">
      <c r="A13" s="20" t="s">
        <v>80</v>
      </c>
      <c r="B13" s="64">
        <v>4.666666666666667</v>
      </c>
      <c r="C13" s="64">
        <v>4.5</v>
      </c>
      <c r="D13" s="64">
        <v>4.5</v>
      </c>
      <c r="E13" s="72">
        <v>0</v>
      </c>
      <c r="F13" s="72">
        <v>0</v>
      </c>
      <c r="G13" s="72">
        <v>0</v>
      </c>
      <c r="H13" s="72">
        <v>3</v>
      </c>
      <c r="I13" s="72">
        <v>2</v>
      </c>
      <c r="J13" s="72">
        <v>2</v>
      </c>
      <c r="K13" s="72">
        <v>0</v>
      </c>
      <c r="L13" s="72">
        <v>0</v>
      </c>
      <c r="M13" s="72">
        <v>0</v>
      </c>
      <c r="N13" s="72">
        <v>0</v>
      </c>
      <c r="O13" s="72">
        <v>0</v>
      </c>
      <c r="P13" s="72">
        <v>0</v>
      </c>
      <c r="Q13" s="145"/>
    </row>
    <row r="14" spans="1:17" s="5" customFormat="1" ht="15" customHeight="1" x14ac:dyDescent="0.2">
      <c r="A14" s="20" t="s">
        <v>123</v>
      </c>
      <c r="B14" s="64">
        <v>5</v>
      </c>
      <c r="C14" s="64">
        <v>5</v>
      </c>
      <c r="D14" s="64">
        <v>5</v>
      </c>
      <c r="E14" s="72">
        <v>1</v>
      </c>
      <c r="F14" s="72">
        <v>1</v>
      </c>
      <c r="G14" s="72">
        <v>1</v>
      </c>
      <c r="H14" s="72">
        <v>2</v>
      </c>
      <c r="I14" s="72">
        <v>2</v>
      </c>
      <c r="J14" s="72">
        <v>1</v>
      </c>
      <c r="K14" s="72">
        <v>1</v>
      </c>
      <c r="L14" s="72">
        <v>1</v>
      </c>
      <c r="M14" s="72">
        <v>1</v>
      </c>
      <c r="N14" s="72">
        <v>0</v>
      </c>
      <c r="O14" s="72">
        <v>0</v>
      </c>
      <c r="P14" s="72">
        <v>0</v>
      </c>
      <c r="Q14" s="145"/>
    </row>
    <row r="15" spans="1:17" s="5" customFormat="1" ht="15" customHeight="1" x14ac:dyDescent="0.2">
      <c r="A15" s="20" t="s">
        <v>81</v>
      </c>
      <c r="B15" s="64">
        <v>4.666666666666667</v>
      </c>
      <c r="C15" s="64">
        <v>4.3</v>
      </c>
      <c r="D15" s="64">
        <v>5</v>
      </c>
      <c r="E15" s="72">
        <v>1</v>
      </c>
      <c r="F15" s="72">
        <v>1</v>
      </c>
      <c r="G15" s="72">
        <v>1</v>
      </c>
      <c r="H15" s="72">
        <v>1</v>
      </c>
      <c r="I15" s="72">
        <v>2</v>
      </c>
      <c r="J15" s="72">
        <v>1</v>
      </c>
      <c r="K15" s="72">
        <v>1</v>
      </c>
      <c r="L15" s="72">
        <v>0</v>
      </c>
      <c r="M15" s="72">
        <v>1</v>
      </c>
      <c r="N15" s="72">
        <v>0</v>
      </c>
      <c r="O15" s="72">
        <v>0</v>
      </c>
      <c r="P15" s="72">
        <v>0</v>
      </c>
      <c r="Q15" s="145"/>
    </row>
    <row r="16" spans="1:17" s="5" customFormat="1" ht="15" customHeight="1" x14ac:dyDescent="0.2">
      <c r="A16" s="20" t="s">
        <v>124</v>
      </c>
      <c r="B16" s="64">
        <v>5.5</v>
      </c>
      <c r="C16" s="64">
        <v>5</v>
      </c>
      <c r="D16" s="64">
        <v>4.5</v>
      </c>
      <c r="E16" s="72">
        <v>0</v>
      </c>
      <c r="F16" s="72">
        <v>1</v>
      </c>
      <c r="G16" s="72">
        <v>2</v>
      </c>
      <c r="H16" s="72">
        <v>3</v>
      </c>
      <c r="I16" s="72">
        <v>2</v>
      </c>
      <c r="J16" s="72">
        <v>3</v>
      </c>
      <c r="K16" s="72">
        <v>1</v>
      </c>
      <c r="L16" s="72">
        <v>2</v>
      </c>
      <c r="M16" s="72">
        <v>1</v>
      </c>
      <c r="N16" s="72">
        <v>0</v>
      </c>
      <c r="O16" s="72">
        <v>0</v>
      </c>
      <c r="P16" s="72">
        <v>0</v>
      </c>
      <c r="Q16" s="145"/>
    </row>
    <row r="17" spans="1:17" s="5" customFormat="1" ht="15" customHeight="1" x14ac:dyDescent="0.2">
      <c r="A17" s="20" t="s">
        <v>82</v>
      </c>
      <c r="B17" s="64">
        <v>5.625</v>
      </c>
      <c r="C17" s="64">
        <v>5.8</v>
      </c>
      <c r="D17" s="64">
        <v>6.4</v>
      </c>
      <c r="E17" s="72">
        <v>2</v>
      </c>
      <c r="F17" s="72">
        <v>2</v>
      </c>
      <c r="G17" s="72">
        <v>1</v>
      </c>
      <c r="H17" s="72">
        <v>3</v>
      </c>
      <c r="I17" s="72">
        <v>3</v>
      </c>
      <c r="J17" s="72">
        <v>3</v>
      </c>
      <c r="K17" s="72">
        <v>3</v>
      </c>
      <c r="L17" s="72">
        <v>3</v>
      </c>
      <c r="M17" s="72">
        <v>4</v>
      </c>
      <c r="N17" s="72">
        <v>0</v>
      </c>
      <c r="O17" s="72">
        <v>0</v>
      </c>
      <c r="P17" s="72">
        <v>0</v>
      </c>
      <c r="Q17" s="145"/>
    </row>
    <row r="18" spans="1:17" s="5" customFormat="1" ht="15" customHeight="1" x14ac:dyDescent="0.2">
      <c r="A18" s="20" t="s">
        <v>83</v>
      </c>
      <c r="B18" s="64">
        <v>9</v>
      </c>
      <c r="C18" s="64">
        <v>8.5</v>
      </c>
      <c r="D18" s="64">
        <v>8.5</v>
      </c>
      <c r="E18" s="72">
        <v>0</v>
      </c>
      <c r="F18" s="72">
        <v>0</v>
      </c>
      <c r="G18" s="72">
        <v>0</v>
      </c>
      <c r="H18" s="72">
        <v>0</v>
      </c>
      <c r="I18" s="72">
        <v>0</v>
      </c>
      <c r="J18" s="72">
        <v>0</v>
      </c>
      <c r="K18" s="72">
        <v>2</v>
      </c>
      <c r="L18" s="72">
        <v>2</v>
      </c>
      <c r="M18" s="72">
        <v>2</v>
      </c>
      <c r="N18" s="72">
        <v>0</v>
      </c>
      <c r="O18" s="72">
        <v>0</v>
      </c>
      <c r="P18" s="72">
        <v>0</v>
      </c>
      <c r="Q18" s="145"/>
    </row>
    <row r="19" spans="1:17" s="5" customFormat="1" ht="15" customHeight="1" x14ac:dyDescent="0.2">
      <c r="A19" s="20" t="s">
        <v>125</v>
      </c>
      <c r="B19" s="64">
        <v>4</v>
      </c>
      <c r="C19" s="64">
        <v>5</v>
      </c>
      <c r="D19" s="64">
        <v>5.3</v>
      </c>
      <c r="E19" s="72">
        <v>4</v>
      </c>
      <c r="F19" s="72">
        <v>2</v>
      </c>
      <c r="G19" s="72">
        <v>1</v>
      </c>
      <c r="H19" s="72">
        <v>1</v>
      </c>
      <c r="I19" s="72">
        <v>2</v>
      </c>
      <c r="J19" s="72">
        <v>2</v>
      </c>
      <c r="K19" s="72">
        <v>1</v>
      </c>
      <c r="L19" s="72">
        <v>1</v>
      </c>
      <c r="M19" s="72">
        <v>1</v>
      </c>
      <c r="N19" s="72">
        <v>0</v>
      </c>
      <c r="O19" s="72">
        <v>0</v>
      </c>
      <c r="P19" s="72">
        <v>0</v>
      </c>
      <c r="Q19" s="145"/>
    </row>
    <row r="20" spans="1:17" s="4" customFormat="1" ht="20.100000000000001" customHeight="1" x14ac:dyDescent="0.2">
      <c r="A20" s="21" t="s">
        <v>84</v>
      </c>
      <c r="B20" s="66">
        <v>6.22</v>
      </c>
      <c r="C20" s="66">
        <v>5.7</v>
      </c>
      <c r="D20" s="66">
        <v>6.4</v>
      </c>
      <c r="E20" s="65">
        <v>0</v>
      </c>
      <c r="F20" s="65">
        <v>1</v>
      </c>
      <c r="G20" s="65">
        <v>2</v>
      </c>
      <c r="H20" s="65">
        <v>6</v>
      </c>
      <c r="I20" s="65">
        <v>5</v>
      </c>
      <c r="J20" s="65">
        <v>7</v>
      </c>
      <c r="K20" s="65">
        <v>3</v>
      </c>
      <c r="L20" s="65">
        <v>5</v>
      </c>
      <c r="M20" s="65">
        <v>3</v>
      </c>
      <c r="N20" s="65">
        <v>0</v>
      </c>
      <c r="O20" s="65">
        <v>0</v>
      </c>
      <c r="P20" s="65">
        <v>2</v>
      </c>
      <c r="Q20" s="145"/>
    </row>
    <row r="21" spans="1:17" s="5" customFormat="1" ht="15" customHeight="1" x14ac:dyDescent="0.2">
      <c r="A21" s="20" t="s">
        <v>126</v>
      </c>
      <c r="B21" s="64">
        <v>6.1428571428571432</v>
      </c>
      <c r="C21" s="64">
        <v>6.1</v>
      </c>
      <c r="D21" s="64">
        <v>6.9</v>
      </c>
      <c r="E21" s="72">
        <v>0</v>
      </c>
      <c r="F21" s="72">
        <v>0</v>
      </c>
      <c r="G21" s="72">
        <v>1</v>
      </c>
      <c r="H21" s="72">
        <v>5</v>
      </c>
      <c r="I21" s="72">
        <v>4</v>
      </c>
      <c r="J21" s="72">
        <v>5</v>
      </c>
      <c r="K21" s="72">
        <v>2</v>
      </c>
      <c r="L21" s="72">
        <v>4</v>
      </c>
      <c r="M21" s="72">
        <v>2</v>
      </c>
      <c r="N21" s="72">
        <v>0</v>
      </c>
      <c r="O21" s="72">
        <v>0</v>
      </c>
      <c r="P21" s="72">
        <v>2</v>
      </c>
      <c r="Q21" s="145"/>
    </row>
    <row r="22" spans="1:17" s="5" customFormat="1" ht="15" customHeight="1" x14ac:dyDescent="0.2">
      <c r="A22" s="20" t="s">
        <v>85</v>
      </c>
      <c r="B22" s="64">
        <v>9</v>
      </c>
      <c r="C22" s="64">
        <v>7</v>
      </c>
      <c r="D22" s="64">
        <v>8</v>
      </c>
      <c r="E22" s="72">
        <v>0</v>
      </c>
      <c r="F22" s="72">
        <v>0</v>
      </c>
      <c r="G22" s="72">
        <v>0</v>
      </c>
      <c r="H22" s="72">
        <v>0</v>
      </c>
      <c r="I22" s="72">
        <v>0</v>
      </c>
      <c r="J22" s="72">
        <v>0</v>
      </c>
      <c r="K22" s="72">
        <v>1</v>
      </c>
      <c r="L22" s="72">
        <v>1</v>
      </c>
      <c r="M22" s="72">
        <v>1</v>
      </c>
      <c r="N22" s="72">
        <v>0</v>
      </c>
      <c r="O22" s="72">
        <v>0</v>
      </c>
      <c r="P22" s="72">
        <v>0</v>
      </c>
      <c r="Q22" s="145"/>
    </row>
    <row r="23" spans="1:17" s="5" customFormat="1" ht="15" customHeight="1" x14ac:dyDescent="0.2">
      <c r="A23" s="20" t="s">
        <v>127</v>
      </c>
      <c r="B23" s="64">
        <v>4</v>
      </c>
      <c r="C23" s="64">
        <v>3.5</v>
      </c>
      <c r="D23" s="64">
        <v>4</v>
      </c>
      <c r="E23" s="72">
        <v>0</v>
      </c>
      <c r="F23" s="72">
        <v>1</v>
      </c>
      <c r="G23" s="72">
        <v>1</v>
      </c>
      <c r="H23" s="72">
        <v>1</v>
      </c>
      <c r="I23" s="72">
        <v>1</v>
      </c>
      <c r="J23" s="72">
        <v>2</v>
      </c>
      <c r="K23" s="72">
        <v>0</v>
      </c>
      <c r="L23" s="72">
        <v>0</v>
      </c>
      <c r="M23" s="72">
        <v>0</v>
      </c>
      <c r="N23" s="72">
        <v>0</v>
      </c>
      <c r="O23" s="72">
        <v>0</v>
      </c>
      <c r="P23" s="72">
        <v>0</v>
      </c>
      <c r="Q23" s="145"/>
    </row>
    <row r="24" spans="1:17" s="5" customFormat="1" ht="20.100000000000001" customHeight="1" x14ac:dyDescent="0.2">
      <c r="A24" s="22" t="s">
        <v>128</v>
      </c>
      <c r="B24" s="70">
        <v>5.4912280701754383</v>
      </c>
      <c r="C24" s="70">
        <v>5.6</v>
      </c>
      <c r="D24" s="70">
        <v>5.8</v>
      </c>
      <c r="E24" s="77">
        <v>11</v>
      </c>
      <c r="F24" s="77">
        <v>9</v>
      </c>
      <c r="G24" s="67">
        <v>11</v>
      </c>
      <c r="H24" s="77">
        <v>29</v>
      </c>
      <c r="I24" s="77">
        <v>28</v>
      </c>
      <c r="J24" s="67">
        <v>28</v>
      </c>
      <c r="K24" s="77">
        <v>17</v>
      </c>
      <c r="L24" s="77">
        <v>21</v>
      </c>
      <c r="M24" s="67">
        <v>19</v>
      </c>
      <c r="N24" s="77">
        <v>0</v>
      </c>
      <c r="O24" s="77">
        <v>0</v>
      </c>
      <c r="P24" s="67">
        <v>2</v>
      </c>
      <c r="Q24" s="145"/>
    </row>
    <row r="25" spans="1:17" s="5" customFormat="1" ht="20.100000000000001" customHeight="1" x14ac:dyDescent="0.2">
      <c r="A25" s="23" t="s">
        <v>88</v>
      </c>
      <c r="B25" s="282"/>
      <c r="C25" s="282"/>
      <c r="D25" s="282"/>
      <c r="F25" s="80"/>
      <c r="G25" s="80"/>
      <c r="I25" s="72"/>
      <c r="J25" s="80"/>
      <c r="L25" s="72"/>
      <c r="M25" s="80"/>
      <c r="O25" s="72"/>
      <c r="P25" s="298"/>
      <c r="Q25" s="145"/>
    </row>
    <row r="26" spans="1:17" s="5" customFormat="1" ht="15" customHeight="1" x14ac:dyDescent="0.2">
      <c r="A26" s="20" t="s">
        <v>129</v>
      </c>
      <c r="B26" s="64">
        <v>6.48</v>
      </c>
      <c r="C26" s="64">
        <v>6.3</v>
      </c>
      <c r="D26" s="64">
        <v>6.9</v>
      </c>
      <c r="E26" s="72">
        <v>2</v>
      </c>
      <c r="F26" s="72">
        <v>1</v>
      </c>
      <c r="G26" s="72">
        <v>1</v>
      </c>
      <c r="H26" s="72">
        <v>10</v>
      </c>
      <c r="I26" s="72">
        <v>10</v>
      </c>
      <c r="J26" s="72">
        <v>9</v>
      </c>
      <c r="K26" s="72">
        <v>13</v>
      </c>
      <c r="L26" s="72">
        <v>15</v>
      </c>
      <c r="M26" s="72">
        <v>13</v>
      </c>
      <c r="N26" s="72">
        <v>0</v>
      </c>
      <c r="O26" s="72">
        <v>0</v>
      </c>
      <c r="P26" s="72">
        <v>2</v>
      </c>
      <c r="Q26" s="145"/>
    </row>
    <row r="27" spans="1:17" s="5" customFormat="1" ht="15" customHeight="1" x14ac:dyDescent="0.2">
      <c r="A27" s="20" t="s">
        <v>130</v>
      </c>
      <c r="B27" s="64"/>
      <c r="C27" s="64"/>
      <c r="D27" s="64"/>
      <c r="E27" s="72"/>
      <c r="F27" s="72"/>
      <c r="G27" s="72"/>
      <c r="H27" s="72"/>
      <c r="I27" s="72"/>
      <c r="J27" s="72"/>
      <c r="K27" s="72"/>
      <c r="L27" s="72"/>
      <c r="M27" s="72"/>
      <c r="N27" s="72"/>
      <c r="O27" s="72"/>
      <c r="P27" s="72"/>
      <c r="Q27" s="145"/>
    </row>
    <row r="28" spans="1:17" s="5" customFormat="1" ht="15" customHeight="1" x14ac:dyDescent="0.2">
      <c r="A28" s="24" t="s">
        <v>381</v>
      </c>
      <c r="B28" s="64">
        <v>5.5</v>
      </c>
      <c r="C28" s="64">
        <v>5.4</v>
      </c>
      <c r="D28" s="64">
        <v>5.3</v>
      </c>
      <c r="E28" s="72">
        <v>1</v>
      </c>
      <c r="F28" s="72">
        <v>0</v>
      </c>
      <c r="G28" s="72">
        <v>3</v>
      </c>
      <c r="H28" s="72">
        <v>5</v>
      </c>
      <c r="I28" s="72">
        <v>5</v>
      </c>
      <c r="J28" s="72">
        <v>6</v>
      </c>
      <c r="K28" s="72">
        <v>2</v>
      </c>
      <c r="L28" s="72">
        <v>2</v>
      </c>
      <c r="M28" s="72">
        <v>2</v>
      </c>
      <c r="N28" s="72">
        <v>0</v>
      </c>
      <c r="O28" s="72">
        <v>0</v>
      </c>
      <c r="P28" s="72">
        <v>0</v>
      </c>
      <c r="Q28" s="145"/>
    </row>
    <row r="29" spans="1:17" s="5" customFormat="1" ht="15" customHeight="1" x14ac:dyDescent="0.2">
      <c r="A29" s="24" t="s">
        <v>382</v>
      </c>
      <c r="B29" s="64">
        <v>4.58</v>
      </c>
      <c r="C29" s="64">
        <v>4.7</v>
      </c>
      <c r="D29" s="64">
        <v>4.8</v>
      </c>
      <c r="E29" s="72">
        <v>8</v>
      </c>
      <c r="F29" s="72">
        <v>8</v>
      </c>
      <c r="G29" s="72">
        <v>7</v>
      </c>
      <c r="H29" s="72">
        <v>14</v>
      </c>
      <c r="I29" s="72">
        <v>13</v>
      </c>
      <c r="J29" s="72">
        <v>13</v>
      </c>
      <c r="K29" s="72">
        <v>2</v>
      </c>
      <c r="L29" s="72">
        <v>4</v>
      </c>
      <c r="M29" s="72">
        <v>4</v>
      </c>
      <c r="N29" s="72">
        <v>0</v>
      </c>
      <c r="O29" s="72">
        <v>0</v>
      </c>
      <c r="P29" s="72">
        <v>0</v>
      </c>
      <c r="Q29" s="145"/>
    </row>
    <row r="30" spans="1:17" s="4" customFormat="1" ht="20.100000000000001" customHeight="1" x14ac:dyDescent="0.2">
      <c r="A30" s="22" t="s">
        <v>128</v>
      </c>
      <c r="B30" s="68">
        <v>5.49</v>
      </c>
      <c r="C30" s="68">
        <v>5.6</v>
      </c>
      <c r="D30" s="68">
        <v>5.8</v>
      </c>
      <c r="E30" s="77">
        <v>11</v>
      </c>
      <c r="F30" s="77">
        <v>9</v>
      </c>
      <c r="G30" s="77">
        <v>11</v>
      </c>
      <c r="H30" s="77">
        <v>29</v>
      </c>
      <c r="I30" s="77">
        <v>28</v>
      </c>
      <c r="J30" s="77">
        <v>28</v>
      </c>
      <c r="K30" s="77">
        <v>17</v>
      </c>
      <c r="L30" s="77">
        <v>21</v>
      </c>
      <c r="M30" s="77">
        <v>19</v>
      </c>
      <c r="N30" s="77">
        <v>0</v>
      </c>
      <c r="O30" s="77">
        <v>0</v>
      </c>
      <c r="P30" s="77">
        <v>2</v>
      </c>
      <c r="Q30" s="145"/>
    </row>
    <row r="31" spans="1:17" x14ac:dyDescent="0.2">
      <c r="A31" s="1" t="s">
        <v>185</v>
      </c>
    </row>
    <row r="33" spans="1:16" x14ac:dyDescent="0.2">
      <c r="B33" s="16"/>
      <c r="C33" s="16"/>
      <c r="D33" s="16"/>
      <c r="E33" s="16"/>
      <c r="F33" s="16"/>
      <c r="G33" s="16"/>
      <c r="H33" s="16"/>
      <c r="I33" s="16"/>
      <c r="J33" s="16"/>
      <c r="K33" s="16"/>
      <c r="L33" s="16"/>
      <c r="M33" s="16"/>
      <c r="N33" s="16"/>
      <c r="O33" s="16"/>
      <c r="P33" s="16"/>
    </row>
    <row r="34" spans="1:16" x14ac:dyDescent="0.2">
      <c r="A34" s="7"/>
      <c r="B34" s="7"/>
      <c r="C34" s="7"/>
    </row>
    <row r="35" spans="1:16" x14ac:dyDescent="0.2">
      <c r="A35" s="7"/>
      <c r="B35" s="7"/>
      <c r="C35" s="7"/>
      <c r="F35" s="214"/>
    </row>
    <row r="36" spans="1:16" x14ac:dyDescent="0.2">
      <c r="A36" s="7"/>
      <c r="B36" s="7"/>
      <c r="C36" s="7"/>
    </row>
    <row r="37" spans="1:16" x14ac:dyDescent="0.2">
      <c r="A37" s="7"/>
      <c r="B37" s="7"/>
      <c r="C37" s="7"/>
    </row>
  </sheetData>
  <mergeCells count="8">
    <mergeCell ref="A2:K2"/>
    <mergeCell ref="F5:P6"/>
    <mergeCell ref="E7:G7"/>
    <mergeCell ref="B7:D7"/>
    <mergeCell ref="H7:J7"/>
    <mergeCell ref="K7:M7"/>
    <mergeCell ref="N7:P7"/>
    <mergeCell ref="B5:D6"/>
  </mergeCells>
  <phoneticPr fontId="0" type="noConversion"/>
  <printOptions horizontalCentered="1" verticalCentered="1"/>
  <pageMargins left="0" right="0" top="0.78740157480314965" bottom="0.78740157480314965" header="0.39370078740157483" footer="0"/>
  <pageSetup paperSize="9" scale="85" orientation="landscape" horizontalDpi="120" verticalDpi="120" r:id="rId1"/>
  <headerFooter alignWithMargins="0">
    <oddFooter>&amp;L&amp;"Myriad Pro,Semibold"&amp;8CNMV. &amp;"Myriad Pro,Normal"Informe Anual  de Gobierno Corporativo</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pageSetUpPr autoPageBreaks="0"/>
  </sheetPr>
  <dimension ref="A2:T55"/>
  <sheetViews>
    <sheetView showGridLines="0" zoomScaleNormal="100" zoomScaleSheetLayoutView="100" workbookViewId="0"/>
  </sheetViews>
  <sheetFormatPr baseColWidth="10" defaultColWidth="11.5703125" defaultRowHeight="11.25" x14ac:dyDescent="0.2"/>
  <cols>
    <col min="1" max="1" width="37.7109375" style="5" customWidth="1"/>
    <col min="2" max="4" width="7.140625" style="5" customWidth="1"/>
    <col min="5" max="7" width="7.5703125" style="5" customWidth="1"/>
    <col min="8" max="19" width="7.140625" style="5" customWidth="1"/>
    <col min="20" max="16384" width="11.5703125" style="5"/>
  </cols>
  <sheetData>
    <row r="2" spans="1:20" s="46" customFormat="1" ht="12.75" customHeight="1" x14ac:dyDescent="0.2">
      <c r="A2" s="631"/>
      <c r="B2" s="631"/>
      <c r="C2" s="631"/>
      <c r="D2" s="631"/>
      <c r="E2" s="631"/>
      <c r="F2" s="631"/>
      <c r="G2" s="631"/>
      <c r="H2" s="631"/>
      <c r="I2" s="631"/>
      <c r="J2" s="631"/>
      <c r="K2" s="631"/>
    </row>
    <row r="3" spans="1:20" s="46" customFormat="1" ht="16.5" customHeight="1" x14ac:dyDescent="0.2">
      <c r="A3" s="440" t="s">
        <v>378</v>
      </c>
      <c r="B3" s="440"/>
      <c r="C3" s="440"/>
      <c r="D3" s="440"/>
      <c r="E3" s="440"/>
      <c r="F3" s="440"/>
      <c r="G3" s="440"/>
      <c r="H3" s="440"/>
      <c r="I3" s="441"/>
      <c r="J3" s="441"/>
      <c r="K3" s="441"/>
      <c r="L3" s="449"/>
      <c r="M3" s="449"/>
      <c r="N3" s="209"/>
      <c r="O3" s="209"/>
      <c r="P3" s="209"/>
      <c r="Q3" s="209"/>
      <c r="R3" s="209"/>
      <c r="S3" s="26" t="s">
        <v>26</v>
      </c>
    </row>
    <row r="4" spans="1:20" ht="9" customHeight="1" x14ac:dyDescent="0.2">
      <c r="D4" s="29"/>
      <c r="E4" s="29"/>
      <c r="F4" s="29"/>
      <c r="G4" s="29"/>
      <c r="H4" s="29"/>
      <c r="I4" s="29"/>
      <c r="J4" s="29"/>
      <c r="K4" s="29"/>
    </row>
    <row r="5" spans="1:20" ht="36.75" customHeight="1" x14ac:dyDescent="0.2">
      <c r="A5" s="587"/>
      <c r="B5" s="589" t="s">
        <v>104</v>
      </c>
      <c r="C5" s="589"/>
      <c r="D5" s="589"/>
      <c r="E5" s="560" t="s">
        <v>105</v>
      </c>
      <c r="F5" s="560"/>
      <c r="G5" s="560"/>
      <c r="H5" s="590" t="s">
        <v>60</v>
      </c>
      <c r="I5" s="590"/>
      <c r="J5" s="590"/>
      <c r="K5" s="590"/>
      <c r="L5" s="590"/>
      <c r="M5" s="590"/>
      <c r="N5" s="590"/>
      <c r="O5" s="590"/>
      <c r="P5" s="590"/>
      <c r="Q5" s="590"/>
      <c r="R5" s="590"/>
      <c r="S5" s="590"/>
    </row>
    <row r="6" spans="1:20" ht="39" customHeight="1" x14ac:dyDescent="0.2">
      <c r="A6" s="587"/>
      <c r="B6" s="589"/>
      <c r="C6" s="589"/>
      <c r="D6" s="589"/>
      <c r="E6" s="560"/>
      <c r="F6" s="560"/>
      <c r="G6" s="560"/>
      <c r="H6" s="589" t="s">
        <v>251</v>
      </c>
      <c r="I6" s="589"/>
      <c r="J6" s="589"/>
      <c r="K6" s="589" t="s">
        <v>106</v>
      </c>
      <c r="L6" s="589"/>
      <c r="M6" s="589"/>
      <c r="N6" s="589" t="s">
        <v>253</v>
      </c>
      <c r="O6" s="589"/>
      <c r="P6" s="589"/>
      <c r="Q6" s="589" t="s">
        <v>107</v>
      </c>
      <c r="R6" s="589"/>
      <c r="S6" s="589"/>
    </row>
    <row r="7" spans="1:20" ht="38.25" customHeight="1" x14ac:dyDescent="0.2">
      <c r="A7" s="587"/>
      <c r="B7" s="590"/>
      <c r="C7" s="590"/>
      <c r="D7" s="590"/>
      <c r="E7" s="538"/>
      <c r="F7" s="538"/>
      <c r="G7" s="538"/>
      <c r="H7" s="590"/>
      <c r="I7" s="590"/>
      <c r="J7" s="590"/>
      <c r="K7" s="590"/>
      <c r="L7" s="590"/>
      <c r="M7" s="590"/>
      <c r="N7" s="590"/>
      <c r="O7" s="590"/>
      <c r="P7" s="590"/>
      <c r="Q7" s="590"/>
      <c r="R7" s="590"/>
      <c r="S7" s="590"/>
    </row>
    <row r="8" spans="1:20" ht="18" customHeight="1" x14ac:dyDescent="0.2">
      <c r="A8" s="34"/>
      <c r="B8" s="18">
        <v>2013</v>
      </c>
      <c r="C8" s="18">
        <v>2012</v>
      </c>
      <c r="D8" s="18">
        <v>2011</v>
      </c>
      <c r="E8" s="18">
        <v>2013</v>
      </c>
      <c r="F8" s="18">
        <v>2012</v>
      </c>
      <c r="G8" s="18">
        <v>2011</v>
      </c>
      <c r="H8" s="18">
        <v>2013</v>
      </c>
      <c r="I8" s="18">
        <v>2012</v>
      </c>
      <c r="J8" s="18">
        <v>2011</v>
      </c>
      <c r="K8" s="18">
        <v>2013</v>
      </c>
      <c r="L8" s="18">
        <v>2012</v>
      </c>
      <c r="M8" s="18">
        <v>2011</v>
      </c>
      <c r="N8" s="18">
        <v>2013</v>
      </c>
      <c r="O8" s="18">
        <v>2012</v>
      </c>
      <c r="P8" s="18">
        <v>2011</v>
      </c>
      <c r="Q8" s="18">
        <v>2013</v>
      </c>
      <c r="R8" s="18">
        <v>2012</v>
      </c>
      <c r="S8" s="18">
        <v>2011</v>
      </c>
    </row>
    <row r="9" spans="1:20" ht="15" customHeight="1" x14ac:dyDescent="0.2">
      <c r="A9" s="19" t="s">
        <v>78</v>
      </c>
      <c r="B9" s="295">
        <v>48</v>
      </c>
      <c r="C9" s="295">
        <v>47</v>
      </c>
      <c r="D9" s="295">
        <v>46</v>
      </c>
      <c r="E9" s="292">
        <v>45.833333333333329</v>
      </c>
      <c r="F9" s="292">
        <v>61.702127659574465</v>
      </c>
      <c r="G9" s="292">
        <v>60.9</v>
      </c>
      <c r="H9" s="292">
        <v>28.01556420233463</v>
      </c>
      <c r="I9" s="292">
        <v>26.459143968871597</v>
      </c>
      <c r="J9" s="292">
        <v>26.200000000000003</v>
      </c>
      <c r="K9" s="292">
        <v>44.357976653696497</v>
      </c>
      <c r="L9" s="292">
        <v>45.9</v>
      </c>
      <c r="M9" s="292">
        <v>46.5</v>
      </c>
      <c r="N9" s="292">
        <v>22.568093385214009</v>
      </c>
      <c r="O9" s="292">
        <v>22.957198443579767</v>
      </c>
      <c r="P9" s="292">
        <v>21.099999999999998</v>
      </c>
      <c r="Q9" s="292">
        <v>5.0583657587548636</v>
      </c>
      <c r="R9" s="292">
        <v>4.6692607003891053</v>
      </c>
      <c r="S9" s="292">
        <v>6.3</v>
      </c>
      <c r="T9" s="37"/>
    </row>
    <row r="10" spans="1:20" ht="15" customHeight="1" x14ac:dyDescent="0.2">
      <c r="A10" s="20" t="s">
        <v>79</v>
      </c>
      <c r="B10" s="63">
        <v>7</v>
      </c>
      <c r="C10" s="63">
        <v>7</v>
      </c>
      <c r="D10" s="63">
        <v>7</v>
      </c>
      <c r="E10" s="64">
        <v>57.142857142857139</v>
      </c>
      <c r="F10" s="64">
        <v>71.428571428571431</v>
      </c>
      <c r="G10" s="64">
        <v>71.399999999999991</v>
      </c>
      <c r="H10" s="64">
        <v>28.205128205128204</v>
      </c>
      <c r="I10" s="64">
        <v>25.641025641025639</v>
      </c>
      <c r="J10" s="64">
        <v>26.3</v>
      </c>
      <c r="K10" s="64">
        <v>43.589743589743591</v>
      </c>
      <c r="L10" s="64">
        <v>43.589743589743591</v>
      </c>
      <c r="M10" s="64">
        <v>42.1</v>
      </c>
      <c r="N10" s="64">
        <v>25.641025641025639</v>
      </c>
      <c r="O10" s="64">
        <v>23.076923076923077</v>
      </c>
      <c r="P10" s="64">
        <v>23.7</v>
      </c>
      <c r="Q10" s="64">
        <v>2.5641025641025639</v>
      </c>
      <c r="R10" s="64">
        <v>7.6923076923076925</v>
      </c>
      <c r="S10" s="64">
        <v>7.9</v>
      </c>
      <c r="T10" s="37"/>
    </row>
    <row r="11" spans="1:20" ht="15" customHeight="1" x14ac:dyDescent="0.2">
      <c r="A11" s="20" t="s">
        <v>121</v>
      </c>
      <c r="B11" s="63">
        <v>4</v>
      </c>
      <c r="C11" s="63">
        <v>4</v>
      </c>
      <c r="D11" s="63">
        <v>4</v>
      </c>
      <c r="E11" s="64">
        <v>75</v>
      </c>
      <c r="F11" s="64">
        <v>75</v>
      </c>
      <c r="G11" s="64">
        <v>75</v>
      </c>
      <c r="H11" s="64">
        <v>16</v>
      </c>
      <c r="I11" s="64">
        <v>17.391304347826086</v>
      </c>
      <c r="J11" s="64">
        <v>18.2</v>
      </c>
      <c r="K11" s="64">
        <v>64</v>
      </c>
      <c r="L11" s="64">
        <v>65.217391304347828</v>
      </c>
      <c r="M11" s="64">
        <v>63.6</v>
      </c>
      <c r="N11" s="64">
        <v>8</v>
      </c>
      <c r="O11" s="64">
        <v>8.695652173913043</v>
      </c>
      <c r="P11" s="64">
        <v>9.1</v>
      </c>
      <c r="Q11" s="64">
        <v>12</v>
      </c>
      <c r="R11" s="64">
        <v>8.695652173913043</v>
      </c>
      <c r="S11" s="64">
        <v>9.1</v>
      </c>
      <c r="T11" s="37"/>
    </row>
    <row r="12" spans="1:20" ht="15" customHeight="1" x14ac:dyDescent="0.2">
      <c r="A12" s="20" t="s">
        <v>122</v>
      </c>
      <c r="B12" s="63">
        <v>7</v>
      </c>
      <c r="C12" s="63">
        <v>7</v>
      </c>
      <c r="D12" s="63">
        <v>7</v>
      </c>
      <c r="E12" s="64">
        <v>28.571428571428569</v>
      </c>
      <c r="F12" s="64">
        <v>42.857142857142854</v>
      </c>
      <c r="G12" s="64">
        <v>42.9</v>
      </c>
      <c r="H12" s="64">
        <v>30.555555555555557</v>
      </c>
      <c r="I12" s="64">
        <v>27.500000000000004</v>
      </c>
      <c r="J12" s="64">
        <v>26.8</v>
      </c>
      <c r="K12" s="64">
        <v>41.666666666666671</v>
      </c>
      <c r="L12" s="64">
        <v>42.5</v>
      </c>
      <c r="M12" s="64">
        <v>48.8</v>
      </c>
      <c r="N12" s="64">
        <v>19.444444444444446</v>
      </c>
      <c r="O12" s="64">
        <v>20</v>
      </c>
      <c r="P12" s="64">
        <v>12.2</v>
      </c>
      <c r="Q12" s="64">
        <v>8.3333333333333321</v>
      </c>
      <c r="R12" s="64">
        <v>10</v>
      </c>
      <c r="S12" s="64">
        <v>12.2</v>
      </c>
      <c r="T12" s="37"/>
    </row>
    <row r="13" spans="1:20" ht="15" customHeight="1" x14ac:dyDescent="0.2">
      <c r="A13" s="20" t="s">
        <v>80</v>
      </c>
      <c r="B13" s="63">
        <v>3</v>
      </c>
      <c r="C13" s="63">
        <v>2</v>
      </c>
      <c r="D13" s="63">
        <v>2</v>
      </c>
      <c r="E13" s="64">
        <v>0</v>
      </c>
      <c r="F13" s="64">
        <v>0</v>
      </c>
      <c r="G13" s="64">
        <v>0</v>
      </c>
      <c r="H13" s="64">
        <v>35.714285714285715</v>
      </c>
      <c r="I13" s="64">
        <v>44.444444444444443</v>
      </c>
      <c r="J13" s="64">
        <v>44.4</v>
      </c>
      <c r="K13" s="64">
        <v>42.857142857142854</v>
      </c>
      <c r="L13" s="64">
        <v>22.222222222222221</v>
      </c>
      <c r="M13" s="64">
        <v>22.2</v>
      </c>
      <c r="N13" s="64">
        <v>7.1428571428571423</v>
      </c>
      <c r="O13" s="64">
        <v>22.222222222222221</v>
      </c>
      <c r="P13" s="64">
        <v>22.2</v>
      </c>
      <c r="Q13" s="64">
        <v>14.285714285714285</v>
      </c>
      <c r="R13" s="64">
        <v>11.111111111111111</v>
      </c>
      <c r="S13" s="64">
        <v>11.1</v>
      </c>
      <c r="T13" s="37"/>
    </row>
    <row r="14" spans="1:20" ht="15" customHeight="1" x14ac:dyDescent="0.2">
      <c r="A14" s="20" t="s">
        <v>123</v>
      </c>
      <c r="B14" s="63">
        <v>4</v>
      </c>
      <c r="C14" s="63">
        <v>4</v>
      </c>
      <c r="D14" s="63">
        <v>3</v>
      </c>
      <c r="E14" s="64">
        <v>75</v>
      </c>
      <c r="F14" s="64">
        <v>75</v>
      </c>
      <c r="G14" s="64">
        <v>66.7</v>
      </c>
      <c r="H14" s="64">
        <v>20</v>
      </c>
      <c r="I14" s="64">
        <v>20</v>
      </c>
      <c r="J14" s="64">
        <v>20</v>
      </c>
      <c r="K14" s="64">
        <v>35</v>
      </c>
      <c r="L14" s="64">
        <v>35</v>
      </c>
      <c r="M14" s="64">
        <v>33.300000000000004</v>
      </c>
      <c r="N14" s="64">
        <v>45</v>
      </c>
      <c r="O14" s="64">
        <v>45</v>
      </c>
      <c r="P14" s="64">
        <v>40</v>
      </c>
      <c r="Q14" s="64">
        <v>0</v>
      </c>
      <c r="R14" s="64">
        <v>0</v>
      </c>
      <c r="S14" s="64">
        <v>6.7</v>
      </c>
      <c r="T14" s="37"/>
    </row>
    <row r="15" spans="1:20" ht="15" customHeight="1" x14ac:dyDescent="0.2">
      <c r="A15" s="20" t="s">
        <v>81</v>
      </c>
      <c r="B15" s="63">
        <v>3</v>
      </c>
      <c r="C15" s="63">
        <v>3</v>
      </c>
      <c r="D15" s="63">
        <v>3</v>
      </c>
      <c r="E15" s="64">
        <v>66.666666666666657</v>
      </c>
      <c r="F15" s="64">
        <v>66.666666666666657</v>
      </c>
      <c r="G15" s="64">
        <v>66.7</v>
      </c>
      <c r="H15" s="64">
        <v>21.428571428571427</v>
      </c>
      <c r="I15" s="64">
        <v>23.076923076923077</v>
      </c>
      <c r="J15" s="64">
        <v>20</v>
      </c>
      <c r="K15" s="64">
        <v>57.142857142857139</v>
      </c>
      <c r="L15" s="64">
        <v>53.846153846153847</v>
      </c>
      <c r="M15" s="64">
        <v>60</v>
      </c>
      <c r="N15" s="64">
        <v>21.428571428571427</v>
      </c>
      <c r="O15" s="64">
        <v>23.076923076923077</v>
      </c>
      <c r="P15" s="64">
        <v>20</v>
      </c>
      <c r="Q15" s="64">
        <v>0</v>
      </c>
      <c r="R15" s="64">
        <v>0</v>
      </c>
      <c r="S15" s="64">
        <v>0</v>
      </c>
      <c r="T15" s="37"/>
    </row>
    <row r="16" spans="1:20" ht="15" customHeight="1" x14ac:dyDescent="0.2">
      <c r="A16" s="20" t="s">
        <v>124</v>
      </c>
      <c r="B16" s="63">
        <v>4</v>
      </c>
      <c r="C16" s="63">
        <v>5</v>
      </c>
      <c r="D16" s="63">
        <v>6</v>
      </c>
      <c r="E16" s="64">
        <v>75</v>
      </c>
      <c r="F16" s="64">
        <v>100</v>
      </c>
      <c r="G16" s="64">
        <v>83.3</v>
      </c>
      <c r="H16" s="64">
        <v>36.363636363636367</v>
      </c>
      <c r="I16" s="64">
        <v>32</v>
      </c>
      <c r="J16" s="64">
        <v>29.599999999999998</v>
      </c>
      <c r="K16" s="64">
        <v>31.818181818181817</v>
      </c>
      <c r="L16" s="64">
        <v>44</v>
      </c>
      <c r="M16" s="64">
        <v>44.4</v>
      </c>
      <c r="N16" s="64">
        <v>22.727272727272727</v>
      </c>
      <c r="O16" s="64">
        <v>20</v>
      </c>
      <c r="P16" s="64">
        <v>22.2</v>
      </c>
      <c r="Q16" s="64">
        <v>9.0909090909090917</v>
      </c>
      <c r="R16" s="64">
        <v>4</v>
      </c>
      <c r="S16" s="64">
        <v>3.6999999999999997</v>
      </c>
      <c r="T16" s="37"/>
    </row>
    <row r="17" spans="1:20" ht="15" customHeight="1" x14ac:dyDescent="0.2">
      <c r="A17" s="20" t="s">
        <v>82</v>
      </c>
      <c r="B17" s="63">
        <v>8</v>
      </c>
      <c r="C17" s="63">
        <v>8</v>
      </c>
      <c r="D17" s="63">
        <v>8</v>
      </c>
      <c r="E17" s="64">
        <v>25</v>
      </c>
      <c r="F17" s="64">
        <v>50</v>
      </c>
      <c r="G17" s="64">
        <v>50</v>
      </c>
      <c r="H17" s="64">
        <v>33.333333333333329</v>
      </c>
      <c r="I17" s="64">
        <v>30.434782608695656</v>
      </c>
      <c r="J17" s="64">
        <v>29.4</v>
      </c>
      <c r="K17" s="64">
        <v>35.555555555555557</v>
      </c>
      <c r="L17" s="64">
        <v>39.130434782608695</v>
      </c>
      <c r="M17" s="64">
        <v>35.299999999999997</v>
      </c>
      <c r="N17" s="64">
        <v>31.111111111111111</v>
      </c>
      <c r="O17" s="64">
        <v>30.434782608695656</v>
      </c>
      <c r="P17" s="64">
        <v>33.300000000000004</v>
      </c>
      <c r="Q17" s="64">
        <v>0</v>
      </c>
      <c r="R17" s="64">
        <v>0</v>
      </c>
      <c r="S17" s="64">
        <v>2</v>
      </c>
      <c r="T17" s="37"/>
    </row>
    <row r="18" spans="1:20" ht="15" customHeight="1" x14ac:dyDescent="0.2">
      <c r="A18" s="20" t="s">
        <v>83</v>
      </c>
      <c r="B18" s="63">
        <v>2</v>
      </c>
      <c r="C18" s="63">
        <v>2</v>
      </c>
      <c r="D18" s="63">
        <v>2</v>
      </c>
      <c r="E18" s="64">
        <v>50</v>
      </c>
      <c r="F18" s="64">
        <v>50</v>
      </c>
      <c r="G18" s="64">
        <v>50</v>
      </c>
      <c r="H18" s="64">
        <v>16.666666666666664</v>
      </c>
      <c r="I18" s="64">
        <v>23.52941176470588</v>
      </c>
      <c r="J18" s="64">
        <v>23.5</v>
      </c>
      <c r="K18" s="64">
        <v>50</v>
      </c>
      <c r="L18" s="64">
        <v>47.058823529411761</v>
      </c>
      <c r="M18" s="64">
        <v>47.099999999999994</v>
      </c>
      <c r="N18" s="64">
        <v>27.777777777777779</v>
      </c>
      <c r="O18" s="64">
        <v>29.411764705882355</v>
      </c>
      <c r="P18" s="64">
        <v>23.5</v>
      </c>
      <c r="Q18" s="64">
        <v>5.5555555555555554</v>
      </c>
      <c r="R18" s="64">
        <v>0</v>
      </c>
      <c r="S18" s="64">
        <v>5.8999999999999995</v>
      </c>
      <c r="T18" s="37"/>
    </row>
    <row r="19" spans="1:20" ht="15" customHeight="1" x14ac:dyDescent="0.2">
      <c r="A19" s="20" t="s">
        <v>125</v>
      </c>
      <c r="B19" s="63">
        <v>6</v>
      </c>
      <c r="C19" s="63">
        <v>5</v>
      </c>
      <c r="D19" s="63">
        <v>4</v>
      </c>
      <c r="E19" s="64">
        <v>33.333333333333329</v>
      </c>
      <c r="F19" s="64">
        <v>40</v>
      </c>
      <c r="G19" s="64">
        <v>75</v>
      </c>
      <c r="H19" s="64">
        <v>33.333333333333329</v>
      </c>
      <c r="I19" s="64">
        <v>24</v>
      </c>
      <c r="J19" s="64">
        <v>23.799999999999997</v>
      </c>
      <c r="K19" s="64">
        <v>54.166666666666664</v>
      </c>
      <c r="L19" s="64">
        <v>64</v>
      </c>
      <c r="M19" s="64">
        <v>71.399999999999991</v>
      </c>
      <c r="N19" s="64">
        <v>8.3333333333333321</v>
      </c>
      <c r="O19" s="64">
        <v>8</v>
      </c>
      <c r="P19" s="64">
        <v>0</v>
      </c>
      <c r="Q19" s="64">
        <v>4.1666666666666661</v>
      </c>
      <c r="R19" s="64">
        <v>4</v>
      </c>
      <c r="S19" s="64">
        <v>4.8</v>
      </c>
      <c r="T19" s="37"/>
    </row>
    <row r="20" spans="1:20" ht="15" customHeight="1" x14ac:dyDescent="0.2">
      <c r="A20" s="21" t="s">
        <v>84</v>
      </c>
      <c r="B20" s="99">
        <v>9</v>
      </c>
      <c r="C20" s="99">
        <v>11</v>
      </c>
      <c r="D20" s="99">
        <v>14</v>
      </c>
      <c r="E20" s="66">
        <v>77.777777777777786</v>
      </c>
      <c r="F20" s="66">
        <v>54.54545454545454</v>
      </c>
      <c r="G20" s="66">
        <v>57.099999999999994</v>
      </c>
      <c r="H20" s="66">
        <v>39.285714285714285</v>
      </c>
      <c r="I20" s="66">
        <v>36.507936507936506</v>
      </c>
      <c r="J20" s="66">
        <v>36</v>
      </c>
      <c r="K20" s="66">
        <v>19.642857142857142</v>
      </c>
      <c r="L20" s="66">
        <v>22.2</v>
      </c>
      <c r="M20" s="66">
        <v>24.7</v>
      </c>
      <c r="N20" s="66">
        <v>33.928571428571431</v>
      </c>
      <c r="O20" s="66">
        <v>33.333333333333329</v>
      </c>
      <c r="P20" s="66">
        <v>32.6</v>
      </c>
      <c r="Q20" s="66">
        <v>7.1428571428571423</v>
      </c>
      <c r="R20" s="66">
        <v>7.9365079365079358</v>
      </c>
      <c r="S20" s="66">
        <v>6.7</v>
      </c>
      <c r="T20" s="37"/>
    </row>
    <row r="21" spans="1:20" ht="15" customHeight="1" x14ac:dyDescent="0.2">
      <c r="A21" s="20" t="s">
        <v>126</v>
      </c>
      <c r="B21" s="63">
        <v>7</v>
      </c>
      <c r="C21" s="63">
        <v>8</v>
      </c>
      <c r="D21" s="63">
        <v>10</v>
      </c>
      <c r="E21" s="64">
        <v>100</v>
      </c>
      <c r="F21" s="64">
        <v>75</v>
      </c>
      <c r="G21" s="64">
        <v>70</v>
      </c>
      <c r="H21" s="64">
        <v>37.209302325581397</v>
      </c>
      <c r="I21" s="64">
        <v>36.734693877551024</v>
      </c>
      <c r="J21" s="64">
        <v>36.199999999999996</v>
      </c>
      <c r="K21" s="64">
        <v>13.953488372093023</v>
      </c>
      <c r="L21" s="64">
        <v>14.285714285714285</v>
      </c>
      <c r="M21" s="64">
        <v>21.7</v>
      </c>
      <c r="N21" s="64">
        <v>39.534883720930232</v>
      </c>
      <c r="O21" s="64">
        <v>38.775510204081634</v>
      </c>
      <c r="P21" s="64">
        <v>33.300000000000004</v>
      </c>
      <c r="Q21" s="64">
        <v>9.3023255813953494</v>
      </c>
      <c r="R21" s="64">
        <v>10.204081632653061</v>
      </c>
      <c r="S21" s="64">
        <v>8.6999999999999993</v>
      </c>
      <c r="T21" s="37"/>
    </row>
    <row r="22" spans="1:20" ht="15" customHeight="1" x14ac:dyDescent="0.2">
      <c r="A22" s="20" t="s">
        <v>85</v>
      </c>
      <c r="B22" s="63">
        <v>1</v>
      </c>
      <c r="C22" s="63">
        <v>1</v>
      </c>
      <c r="D22" s="63">
        <v>1</v>
      </c>
      <c r="E22" s="64">
        <v>0</v>
      </c>
      <c r="F22" s="64">
        <v>0</v>
      </c>
      <c r="G22" s="64">
        <v>0</v>
      </c>
      <c r="H22" s="64">
        <v>66.666666666666657</v>
      </c>
      <c r="I22" s="64">
        <v>71.428571428571431</v>
      </c>
      <c r="J22" s="64">
        <v>75</v>
      </c>
      <c r="K22" s="64">
        <v>33.333333333333329</v>
      </c>
      <c r="L22" s="64">
        <v>28.571428571428569</v>
      </c>
      <c r="M22" s="64">
        <v>25</v>
      </c>
      <c r="N22" s="64">
        <v>0</v>
      </c>
      <c r="O22" s="64">
        <v>0</v>
      </c>
      <c r="P22" s="64">
        <v>0</v>
      </c>
      <c r="Q22" s="64">
        <v>0</v>
      </c>
      <c r="R22" s="64">
        <v>0</v>
      </c>
      <c r="S22" s="64">
        <v>0</v>
      </c>
      <c r="T22" s="37"/>
    </row>
    <row r="23" spans="1:20" ht="15" customHeight="1" x14ac:dyDescent="0.2">
      <c r="A23" s="20" t="s">
        <v>127</v>
      </c>
      <c r="B23" s="63">
        <v>1</v>
      </c>
      <c r="C23" s="63">
        <v>2</v>
      </c>
      <c r="D23" s="63">
        <v>3</v>
      </c>
      <c r="E23" s="64">
        <v>0</v>
      </c>
      <c r="F23" s="64">
        <v>0</v>
      </c>
      <c r="G23" s="64">
        <v>33.300000000000004</v>
      </c>
      <c r="H23" s="64">
        <v>0</v>
      </c>
      <c r="I23" s="64">
        <v>0</v>
      </c>
      <c r="J23" s="64">
        <v>8.3000000000000007</v>
      </c>
      <c r="K23" s="64">
        <v>50</v>
      </c>
      <c r="L23" s="64">
        <v>71.428571428571431</v>
      </c>
      <c r="M23" s="64">
        <v>41.699999999999996</v>
      </c>
      <c r="N23" s="64">
        <v>50</v>
      </c>
      <c r="O23" s="64">
        <v>28.571428571428569</v>
      </c>
      <c r="P23" s="64">
        <v>50</v>
      </c>
      <c r="Q23" s="64">
        <v>0</v>
      </c>
      <c r="R23" s="64">
        <v>0</v>
      </c>
      <c r="S23" s="64">
        <v>0</v>
      </c>
      <c r="T23" s="37"/>
    </row>
    <row r="24" spans="1:20" ht="15" customHeight="1" x14ac:dyDescent="0.2">
      <c r="A24" s="22" t="s">
        <v>128</v>
      </c>
      <c r="B24" s="40">
        <v>57</v>
      </c>
      <c r="C24" s="40">
        <v>58</v>
      </c>
      <c r="D24" s="40">
        <v>60</v>
      </c>
      <c r="E24" s="70">
        <v>50.877192982456144</v>
      </c>
      <c r="F24" s="70">
        <v>60.344827586206897</v>
      </c>
      <c r="G24" s="70">
        <v>60</v>
      </c>
      <c r="H24" s="70">
        <v>30.031948881789138</v>
      </c>
      <c r="I24" s="70">
        <v>28.4375</v>
      </c>
      <c r="J24" s="70">
        <v>28.7</v>
      </c>
      <c r="K24" s="70">
        <v>39.936102236421725</v>
      </c>
      <c r="L24" s="70">
        <v>41.25</v>
      </c>
      <c r="M24" s="70">
        <v>40.9</v>
      </c>
      <c r="N24" s="70">
        <v>24.600638977635782</v>
      </c>
      <c r="O24" s="70">
        <v>25</v>
      </c>
      <c r="P24" s="70">
        <v>24.099999999999998</v>
      </c>
      <c r="Q24" s="70">
        <v>5.4313099041533546</v>
      </c>
      <c r="R24" s="70">
        <v>5.3125</v>
      </c>
      <c r="S24" s="70">
        <v>6.4</v>
      </c>
      <c r="T24" s="37"/>
    </row>
    <row r="25" spans="1:20" ht="15" customHeight="1" x14ac:dyDescent="0.2">
      <c r="A25" s="23" t="s">
        <v>88</v>
      </c>
      <c r="B25" s="296"/>
      <c r="C25" s="296"/>
      <c r="D25" s="296"/>
      <c r="E25" s="282"/>
      <c r="F25" s="282"/>
      <c r="G25" s="282"/>
      <c r="H25" s="282"/>
      <c r="I25" s="282"/>
      <c r="J25" s="282"/>
      <c r="K25" s="282"/>
      <c r="L25" s="282"/>
      <c r="M25" s="282"/>
      <c r="N25" s="282"/>
      <c r="O25" s="282"/>
      <c r="P25" s="282"/>
      <c r="Q25" s="282"/>
      <c r="R25" s="282"/>
      <c r="S25" s="282"/>
      <c r="T25" s="37"/>
    </row>
    <row r="26" spans="1:20" ht="15" customHeight="1" x14ac:dyDescent="0.2">
      <c r="A26" s="20" t="s">
        <v>129</v>
      </c>
      <c r="B26" s="63">
        <v>25</v>
      </c>
      <c r="C26" s="63">
        <v>26</v>
      </c>
      <c r="D26" s="63">
        <v>25</v>
      </c>
      <c r="E26" s="64">
        <v>72</v>
      </c>
      <c r="F26" s="64">
        <v>69.199999999999989</v>
      </c>
      <c r="G26" s="64">
        <v>64</v>
      </c>
      <c r="H26" s="64">
        <v>29.012345679012348</v>
      </c>
      <c r="I26" s="64">
        <v>29.7</v>
      </c>
      <c r="J26" s="64">
        <v>30.099999999999998</v>
      </c>
      <c r="K26" s="64">
        <v>33.950617283950621</v>
      </c>
      <c r="L26" s="64">
        <v>35.199999999999996</v>
      </c>
      <c r="M26" s="64">
        <v>35.799999999999997</v>
      </c>
      <c r="N26" s="64">
        <v>31.481481481481481</v>
      </c>
      <c r="O26" s="64">
        <v>30.9</v>
      </c>
      <c r="P26" s="64">
        <v>27.700000000000003</v>
      </c>
      <c r="Q26" s="64">
        <v>5.5555555555555554</v>
      </c>
      <c r="R26" s="64">
        <v>4.2</v>
      </c>
      <c r="S26" s="64">
        <v>6.4</v>
      </c>
      <c r="T26" s="37"/>
    </row>
    <row r="27" spans="1:20" ht="15" customHeight="1" x14ac:dyDescent="0.2">
      <c r="A27" s="20" t="s">
        <v>130</v>
      </c>
      <c r="B27" s="63"/>
      <c r="C27" s="63"/>
      <c r="D27" s="63"/>
      <c r="E27" s="183"/>
      <c r="F27" s="64"/>
      <c r="G27" s="64"/>
      <c r="J27" s="64"/>
      <c r="L27" s="64"/>
      <c r="M27" s="64"/>
      <c r="O27" s="64"/>
      <c r="P27" s="64"/>
      <c r="R27" s="64"/>
      <c r="S27" s="64"/>
      <c r="T27" s="37"/>
    </row>
    <row r="28" spans="1:20" ht="15" customHeight="1" x14ac:dyDescent="0.2">
      <c r="A28" s="24" t="s">
        <v>381</v>
      </c>
      <c r="B28" s="63">
        <v>8</v>
      </c>
      <c r="C28" s="63">
        <v>7</v>
      </c>
      <c r="D28" s="63">
        <v>11</v>
      </c>
      <c r="E28" s="64">
        <v>37.5</v>
      </c>
      <c r="F28" s="64">
        <v>42.84</v>
      </c>
      <c r="G28" s="64">
        <v>45.440000000000005</v>
      </c>
      <c r="H28" s="64">
        <v>38.636363636363633</v>
      </c>
      <c r="I28" s="64">
        <v>31.6</v>
      </c>
      <c r="J28" s="64">
        <v>32.800000000000004</v>
      </c>
      <c r="K28" s="64">
        <v>40.909090909090914</v>
      </c>
      <c r="L28" s="64">
        <v>39.5</v>
      </c>
      <c r="M28" s="64">
        <v>36.199999999999996</v>
      </c>
      <c r="N28" s="64">
        <v>13.636363636363635</v>
      </c>
      <c r="O28" s="64">
        <v>15.8</v>
      </c>
      <c r="P28" s="64">
        <v>24.099999999999998</v>
      </c>
      <c r="Q28" s="64">
        <v>6.8181818181818175</v>
      </c>
      <c r="R28" s="64">
        <v>13.200000000000001</v>
      </c>
      <c r="S28" s="64">
        <v>0</v>
      </c>
      <c r="T28" s="37"/>
    </row>
    <row r="29" spans="1:20" ht="15" customHeight="1" x14ac:dyDescent="0.2">
      <c r="A29" s="24" t="s">
        <v>382</v>
      </c>
      <c r="B29" s="63">
        <v>24</v>
      </c>
      <c r="C29" s="63">
        <v>25</v>
      </c>
      <c r="D29" s="63">
        <v>24</v>
      </c>
      <c r="E29" s="64">
        <v>33.333333333333329</v>
      </c>
      <c r="F29" s="64">
        <v>56.000000000000007</v>
      </c>
      <c r="G29" s="64">
        <v>62.529999999999994</v>
      </c>
      <c r="H29" s="64">
        <v>28.037383177570092</v>
      </c>
      <c r="I29" s="64">
        <v>25.6</v>
      </c>
      <c r="J29" s="64">
        <v>24.6</v>
      </c>
      <c r="K29" s="64">
        <v>48.598130841121495</v>
      </c>
      <c r="L29" s="64">
        <v>50.4</v>
      </c>
      <c r="M29" s="64">
        <v>50.9</v>
      </c>
      <c r="N29" s="64">
        <v>18.691588785046729</v>
      </c>
      <c r="O29" s="64">
        <v>19.7</v>
      </c>
      <c r="P29" s="64">
        <v>18.399999999999999</v>
      </c>
      <c r="Q29" s="64">
        <v>4.6728971962616823</v>
      </c>
      <c r="R29" s="64">
        <v>4.3</v>
      </c>
      <c r="S29" s="64">
        <v>0</v>
      </c>
      <c r="T29" s="37"/>
    </row>
    <row r="30" spans="1:20" ht="15" customHeight="1" x14ac:dyDescent="0.2">
      <c r="A30" s="22" t="s">
        <v>128</v>
      </c>
      <c r="B30" s="34">
        <v>57</v>
      </c>
      <c r="C30" s="34">
        <v>58</v>
      </c>
      <c r="D30" s="34">
        <v>60</v>
      </c>
      <c r="E30" s="68">
        <v>50.877192982456144</v>
      </c>
      <c r="F30" s="68">
        <v>60.3</v>
      </c>
      <c r="G30" s="68">
        <v>60</v>
      </c>
      <c r="H30" s="68">
        <v>30.031948881789138</v>
      </c>
      <c r="I30" s="68">
        <v>28.4</v>
      </c>
      <c r="J30" s="68">
        <v>28.7</v>
      </c>
      <c r="K30" s="68">
        <v>39.936102236421725</v>
      </c>
      <c r="L30" s="68">
        <v>41.3</v>
      </c>
      <c r="M30" s="68">
        <v>40.9</v>
      </c>
      <c r="N30" s="68">
        <v>24.600638977635782</v>
      </c>
      <c r="O30" s="68">
        <v>25</v>
      </c>
      <c r="P30" s="68">
        <v>24.099999999999998</v>
      </c>
      <c r="Q30" s="68">
        <v>5.4313099041533546</v>
      </c>
      <c r="R30" s="68">
        <v>5.3</v>
      </c>
      <c r="S30" s="68">
        <v>6.4</v>
      </c>
      <c r="T30" s="37"/>
    </row>
    <row r="31" spans="1:20" x14ac:dyDescent="0.2">
      <c r="A31" s="1" t="s">
        <v>185</v>
      </c>
      <c r="H31" s="37"/>
      <c r="T31" s="37"/>
    </row>
    <row r="32" spans="1:20" x14ac:dyDescent="0.2">
      <c r="D32" s="37"/>
    </row>
    <row r="36" spans="4:4" x14ac:dyDescent="0.2">
      <c r="D36" s="37"/>
    </row>
    <row r="37" spans="4:4" x14ac:dyDescent="0.2">
      <c r="D37" s="37"/>
    </row>
    <row r="38" spans="4:4" x14ac:dyDescent="0.2">
      <c r="D38" s="37"/>
    </row>
    <row r="39" spans="4:4" x14ac:dyDescent="0.2">
      <c r="D39" s="37"/>
    </row>
    <row r="40" spans="4:4" x14ac:dyDescent="0.2">
      <c r="D40" s="37"/>
    </row>
    <row r="41" spans="4:4" x14ac:dyDescent="0.2">
      <c r="D41" s="37"/>
    </row>
    <row r="42" spans="4:4" x14ac:dyDescent="0.2">
      <c r="D42" s="37"/>
    </row>
    <row r="43" spans="4:4" x14ac:dyDescent="0.2">
      <c r="D43" s="37"/>
    </row>
    <row r="44" spans="4:4" x14ac:dyDescent="0.2">
      <c r="D44" s="37"/>
    </row>
    <row r="45" spans="4:4" x14ac:dyDescent="0.2">
      <c r="D45" s="37"/>
    </row>
    <row r="46" spans="4:4" x14ac:dyDescent="0.2">
      <c r="D46" s="37"/>
    </row>
    <row r="47" spans="4:4" x14ac:dyDescent="0.2">
      <c r="D47" s="37"/>
    </row>
    <row r="48" spans="4:4" x14ac:dyDescent="0.2">
      <c r="D48" s="37"/>
    </row>
    <row r="49" spans="4:4" x14ac:dyDescent="0.2">
      <c r="D49" s="37"/>
    </row>
    <row r="50" spans="4:4" x14ac:dyDescent="0.2">
      <c r="D50" s="37"/>
    </row>
    <row r="51" spans="4:4" x14ac:dyDescent="0.2">
      <c r="D51" s="37"/>
    </row>
    <row r="52" spans="4:4" x14ac:dyDescent="0.2">
      <c r="D52" s="37"/>
    </row>
    <row r="53" spans="4:4" x14ac:dyDescent="0.2">
      <c r="D53" s="37"/>
    </row>
    <row r="54" spans="4:4" x14ac:dyDescent="0.2">
      <c r="D54" s="37"/>
    </row>
    <row r="55" spans="4:4" x14ac:dyDescent="0.2">
      <c r="D55" s="37"/>
    </row>
  </sheetData>
  <mergeCells count="9">
    <mergeCell ref="A2:K2"/>
    <mergeCell ref="Q6:S7"/>
    <mergeCell ref="A5:A7"/>
    <mergeCell ref="H5:S5"/>
    <mergeCell ref="E5:G7"/>
    <mergeCell ref="H6:J7"/>
    <mergeCell ref="K6:M7"/>
    <mergeCell ref="N6:P7"/>
    <mergeCell ref="B5:D7"/>
  </mergeCells>
  <phoneticPr fontId="0" type="noConversion"/>
  <printOptions horizontalCentered="1" verticalCentered="1"/>
  <pageMargins left="0" right="0" top="0.78740157480314965" bottom="0.78740157480314965" header="0.39370078740157483" footer="0"/>
  <pageSetup paperSize="9" scale="83" orientation="landscape" r:id="rId1"/>
  <headerFooter alignWithMargins="0">
    <oddFooter>&amp;L&amp;"Myriad Pro,Semibold"&amp;8CNMV. &amp;"Myriad Pro,Normal"Informe Anual  de Gobierno Corporativo</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5"/>
  <dimension ref="A1:P37"/>
  <sheetViews>
    <sheetView showGridLines="0" zoomScaleNormal="100" workbookViewId="0"/>
  </sheetViews>
  <sheetFormatPr baseColWidth="10" defaultColWidth="11.5703125" defaultRowHeight="11.25" x14ac:dyDescent="0.2"/>
  <cols>
    <col min="1" max="1" width="60.85546875" style="1" customWidth="1"/>
    <col min="2" max="12" width="7.7109375" style="1" customWidth="1"/>
    <col min="13" max="13" width="7.7109375" style="8" customWidth="1"/>
    <col min="14" max="16" width="7.7109375" style="1" customWidth="1"/>
    <col min="17" max="16384" width="11.5703125" style="1"/>
  </cols>
  <sheetData>
    <row r="1" spans="1:16" ht="15" customHeight="1" x14ac:dyDescent="0.2"/>
    <row r="2" spans="1:16" s="10" customFormat="1" ht="12.75" customHeight="1" x14ac:dyDescent="0.25">
      <c r="A2" s="634"/>
      <c r="B2" s="634"/>
      <c r="C2" s="634"/>
      <c r="D2" s="634"/>
      <c r="E2" s="634"/>
      <c r="F2" s="634"/>
      <c r="G2" s="634"/>
      <c r="H2" s="634"/>
      <c r="I2" s="634"/>
      <c r="J2" s="139"/>
      <c r="K2" s="17"/>
    </row>
    <row r="3" spans="1:16" s="10" customFormat="1" ht="17.25" customHeight="1" x14ac:dyDescent="0.25">
      <c r="A3" s="440" t="s">
        <v>368</v>
      </c>
      <c r="B3" s="440"/>
      <c r="C3" s="440"/>
      <c r="D3" s="440"/>
      <c r="E3" s="440"/>
      <c r="F3" s="440"/>
      <c r="G3" s="440"/>
      <c r="H3" s="440"/>
      <c r="I3" s="441"/>
      <c r="J3" s="138"/>
      <c r="K3" s="135"/>
      <c r="L3" s="135"/>
      <c r="M3" s="13"/>
      <c r="N3" s="135"/>
      <c r="O3" s="135"/>
      <c r="P3" s="13" t="s">
        <v>47</v>
      </c>
    </row>
    <row r="4" spans="1:16" ht="10.15" customHeight="1" x14ac:dyDescent="0.2">
      <c r="I4" s="8"/>
      <c r="M4" s="1"/>
    </row>
    <row r="5" spans="1:16" s="215" customFormat="1" ht="32.25" customHeight="1" x14ac:dyDescent="0.2">
      <c r="A5" s="44"/>
      <c r="B5" s="560" t="s">
        <v>108</v>
      </c>
      <c r="C5" s="560"/>
      <c r="D5" s="560"/>
      <c r="E5" s="635" t="s">
        <v>61</v>
      </c>
      <c r="F5" s="635"/>
      <c r="G5" s="635"/>
      <c r="H5" s="635"/>
      <c r="I5" s="635"/>
      <c r="J5" s="635"/>
      <c r="K5" s="635"/>
      <c r="L5" s="635"/>
      <c r="M5" s="635"/>
      <c r="N5" s="635"/>
      <c r="O5" s="635"/>
      <c r="P5" s="635"/>
    </row>
    <row r="6" spans="1:16" s="215" customFormat="1" ht="24" customHeight="1" x14ac:dyDescent="0.2">
      <c r="A6" s="44"/>
      <c r="B6" s="538"/>
      <c r="C6" s="538"/>
      <c r="D6" s="538"/>
      <c r="E6" s="635"/>
      <c r="F6" s="635"/>
      <c r="G6" s="635"/>
      <c r="H6" s="635"/>
      <c r="I6" s="635"/>
      <c r="J6" s="635"/>
      <c r="K6" s="635"/>
      <c r="L6" s="635"/>
      <c r="M6" s="635"/>
      <c r="N6" s="635"/>
      <c r="O6" s="635"/>
      <c r="P6" s="635"/>
    </row>
    <row r="7" spans="1:16" s="215" customFormat="1" ht="20.25" customHeight="1" x14ac:dyDescent="0.2">
      <c r="A7" s="146"/>
      <c r="B7" s="632" t="s">
        <v>234</v>
      </c>
      <c r="C7" s="632"/>
      <c r="D7" s="632"/>
      <c r="E7" s="509"/>
      <c r="F7" s="510" t="s">
        <v>181</v>
      </c>
      <c r="G7" s="511"/>
      <c r="H7" s="633" t="s">
        <v>117</v>
      </c>
      <c r="I7" s="633"/>
      <c r="J7" s="633"/>
      <c r="K7" s="633" t="s">
        <v>118</v>
      </c>
      <c r="L7" s="633"/>
      <c r="M7" s="633"/>
      <c r="N7" s="633" t="s">
        <v>422</v>
      </c>
      <c r="O7" s="633"/>
      <c r="P7" s="633"/>
    </row>
    <row r="8" spans="1:16" s="215" customFormat="1" ht="18" customHeight="1" x14ac:dyDescent="0.2">
      <c r="A8" s="40"/>
      <c r="B8" s="377">
        <v>2013</v>
      </c>
      <c r="C8" s="377">
        <v>2012</v>
      </c>
      <c r="D8" s="377">
        <v>2011</v>
      </c>
      <c r="E8" s="377">
        <v>2013</v>
      </c>
      <c r="F8" s="377">
        <v>2012</v>
      </c>
      <c r="G8" s="377">
        <v>2011</v>
      </c>
      <c r="H8" s="377">
        <v>2013</v>
      </c>
      <c r="I8" s="377">
        <v>2012</v>
      </c>
      <c r="J8" s="377">
        <v>2011</v>
      </c>
      <c r="K8" s="377">
        <v>2013</v>
      </c>
      <c r="L8" s="377">
        <v>2012</v>
      </c>
      <c r="M8" s="377">
        <v>2011</v>
      </c>
      <c r="N8" s="377">
        <v>2013</v>
      </c>
      <c r="O8" s="377">
        <v>2012</v>
      </c>
      <c r="P8" s="377">
        <v>2011</v>
      </c>
    </row>
    <row r="9" spans="1:16" s="4" customFormat="1" ht="20.100000000000001" customHeight="1" x14ac:dyDescent="0.2">
      <c r="A9" s="19" t="s">
        <v>78</v>
      </c>
      <c r="B9" s="512">
        <v>3.5765765765765765</v>
      </c>
      <c r="C9" s="512">
        <v>3.7</v>
      </c>
      <c r="D9" s="512">
        <v>3.6</v>
      </c>
      <c r="E9" s="499">
        <v>66</v>
      </c>
      <c r="F9" s="499">
        <v>68</v>
      </c>
      <c r="G9" s="499">
        <v>67</v>
      </c>
      <c r="H9" s="499">
        <v>44</v>
      </c>
      <c r="I9" s="499">
        <v>45</v>
      </c>
      <c r="J9" s="499">
        <v>48</v>
      </c>
      <c r="K9" s="499">
        <v>1</v>
      </c>
      <c r="L9" s="499">
        <v>1</v>
      </c>
      <c r="M9" s="499">
        <v>1</v>
      </c>
      <c r="N9" s="499">
        <v>0</v>
      </c>
      <c r="O9" s="499">
        <v>0</v>
      </c>
      <c r="P9" s="499">
        <v>0</v>
      </c>
    </row>
    <row r="10" spans="1:16" s="5" customFormat="1" ht="15" customHeight="1" x14ac:dyDescent="0.2">
      <c r="A10" s="20" t="s">
        <v>79</v>
      </c>
      <c r="B10" s="406">
        <v>3.6666666666666665</v>
      </c>
      <c r="C10" s="406">
        <v>3.6</v>
      </c>
      <c r="D10" s="406">
        <v>3.8</v>
      </c>
      <c r="E10" s="405">
        <v>6</v>
      </c>
      <c r="F10" s="405">
        <v>6</v>
      </c>
      <c r="G10" s="405">
        <v>4</v>
      </c>
      <c r="H10" s="405">
        <v>3</v>
      </c>
      <c r="I10" s="405">
        <v>3</v>
      </c>
      <c r="J10" s="405">
        <v>4</v>
      </c>
      <c r="K10" s="405">
        <v>0</v>
      </c>
      <c r="L10" s="405">
        <v>0</v>
      </c>
      <c r="M10" s="405">
        <v>0</v>
      </c>
      <c r="N10" s="405">
        <v>0</v>
      </c>
      <c r="O10" s="405">
        <v>0</v>
      </c>
      <c r="P10" s="405">
        <v>0</v>
      </c>
    </row>
    <row r="11" spans="1:16" s="5" customFormat="1" ht="15" customHeight="1" x14ac:dyDescent="0.2">
      <c r="A11" s="20" t="s">
        <v>121</v>
      </c>
      <c r="B11" s="406">
        <v>3.5833333333333335</v>
      </c>
      <c r="C11" s="406">
        <v>3.7</v>
      </c>
      <c r="D11" s="406">
        <v>3.5</v>
      </c>
      <c r="E11" s="405">
        <v>5</v>
      </c>
      <c r="F11" s="405">
        <v>5</v>
      </c>
      <c r="G11" s="405">
        <v>6</v>
      </c>
      <c r="H11" s="405">
        <v>7</v>
      </c>
      <c r="I11" s="405">
        <v>5</v>
      </c>
      <c r="J11" s="405">
        <v>6</v>
      </c>
      <c r="K11" s="405">
        <v>0</v>
      </c>
      <c r="L11" s="405">
        <v>0</v>
      </c>
      <c r="M11" s="405">
        <v>0</v>
      </c>
      <c r="N11" s="405">
        <v>0</v>
      </c>
      <c r="O11" s="405">
        <v>0</v>
      </c>
      <c r="P11" s="405">
        <v>0</v>
      </c>
    </row>
    <row r="12" spans="1:16" s="5" customFormat="1" ht="15" customHeight="1" x14ac:dyDescent="0.2">
      <c r="A12" s="20" t="s">
        <v>122</v>
      </c>
      <c r="B12" s="406">
        <v>4.416666666666667</v>
      </c>
      <c r="C12" s="406">
        <v>4.4000000000000004</v>
      </c>
      <c r="D12" s="406">
        <v>4.3</v>
      </c>
      <c r="E12" s="405">
        <v>4</v>
      </c>
      <c r="F12" s="405">
        <v>4</v>
      </c>
      <c r="G12" s="405">
        <v>5</v>
      </c>
      <c r="H12" s="405">
        <v>7</v>
      </c>
      <c r="I12" s="405">
        <v>7</v>
      </c>
      <c r="J12" s="405">
        <v>6</v>
      </c>
      <c r="K12" s="405">
        <v>1</v>
      </c>
      <c r="L12" s="405">
        <v>1</v>
      </c>
      <c r="M12" s="405">
        <v>1</v>
      </c>
      <c r="N12" s="405">
        <v>0</v>
      </c>
      <c r="O12" s="405">
        <v>0</v>
      </c>
      <c r="P12" s="405">
        <v>0</v>
      </c>
    </row>
    <row r="13" spans="1:16" s="5" customFormat="1" ht="15" customHeight="1" x14ac:dyDescent="0.2">
      <c r="A13" s="20" t="s">
        <v>80</v>
      </c>
      <c r="B13" s="406">
        <v>3.4444444444444446</v>
      </c>
      <c r="C13" s="406">
        <v>3.4</v>
      </c>
      <c r="D13" s="406">
        <v>3.6</v>
      </c>
      <c r="E13" s="405">
        <v>6</v>
      </c>
      <c r="F13" s="405">
        <v>6</v>
      </c>
      <c r="G13" s="405">
        <v>5</v>
      </c>
      <c r="H13" s="405">
        <v>3</v>
      </c>
      <c r="I13" s="405">
        <v>3</v>
      </c>
      <c r="J13" s="405">
        <v>4</v>
      </c>
      <c r="K13" s="405">
        <v>0</v>
      </c>
      <c r="L13" s="405">
        <v>0</v>
      </c>
      <c r="M13" s="405">
        <v>0</v>
      </c>
      <c r="N13" s="405">
        <v>0</v>
      </c>
      <c r="O13" s="405">
        <v>0</v>
      </c>
      <c r="P13" s="405">
        <v>0</v>
      </c>
    </row>
    <row r="14" spans="1:16" s="5" customFormat="1" ht="15" customHeight="1" x14ac:dyDescent="0.2">
      <c r="A14" s="20" t="s">
        <v>123</v>
      </c>
      <c r="B14" s="406">
        <v>2.9090909090909092</v>
      </c>
      <c r="C14" s="406">
        <v>3.3</v>
      </c>
      <c r="D14" s="406">
        <v>3.4</v>
      </c>
      <c r="E14" s="246">
        <v>10</v>
      </c>
      <c r="F14" s="405">
        <v>9</v>
      </c>
      <c r="G14" s="405">
        <v>9</v>
      </c>
      <c r="H14" s="246">
        <v>1</v>
      </c>
      <c r="I14" s="405">
        <v>2</v>
      </c>
      <c r="J14" s="405">
        <v>2</v>
      </c>
      <c r="K14" s="405">
        <v>0</v>
      </c>
      <c r="L14" s="405">
        <v>0</v>
      </c>
      <c r="M14" s="405">
        <v>0</v>
      </c>
      <c r="N14" s="405">
        <v>0</v>
      </c>
      <c r="O14" s="405">
        <v>0</v>
      </c>
      <c r="P14" s="405">
        <v>0</v>
      </c>
    </row>
    <row r="15" spans="1:16" s="5" customFormat="1" ht="15" customHeight="1" x14ac:dyDescent="0.2">
      <c r="A15" s="20" t="s">
        <v>81</v>
      </c>
      <c r="B15" s="406">
        <v>3.4</v>
      </c>
      <c r="C15" s="406">
        <v>3.9</v>
      </c>
      <c r="D15" s="406">
        <v>3.5</v>
      </c>
      <c r="E15" s="246">
        <v>6</v>
      </c>
      <c r="F15" s="405">
        <v>4</v>
      </c>
      <c r="G15" s="405">
        <v>7</v>
      </c>
      <c r="H15" s="246">
        <v>4</v>
      </c>
      <c r="I15" s="405">
        <v>5</v>
      </c>
      <c r="J15" s="405">
        <v>3</v>
      </c>
      <c r="K15" s="405">
        <v>0</v>
      </c>
      <c r="L15" s="405">
        <v>0</v>
      </c>
      <c r="M15" s="405">
        <v>0</v>
      </c>
      <c r="N15" s="405">
        <v>0</v>
      </c>
      <c r="O15" s="405">
        <v>0</v>
      </c>
      <c r="P15" s="405">
        <v>0</v>
      </c>
    </row>
    <row r="16" spans="1:16" s="5" customFormat="1" ht="15" customHeight="1" x14ac:dyDescent="0.2">
      <c r="A16" s="20" t="s">
        <v>124</v>
      </c>
      <c r="B16" s="406">
        <v>3.2307692307692308</v>
      </c>
      <c r="C16" s="406">
        <v>3.3</v>
      </c>
      <c r="D16" s="406">
        <v>3.5</v>
      </c>
      <c r="E16" s="246">
        <v>8</v>
      </c>
      <c r="F16" s="405">
        <v>10</v>
      </c>
      <c r="G16" s="405">
        <v>8</v>
      </c>
      <c r="H16" s="405">
        <v>5</v>
      </c>
      <c r="I16" s="405">
        <v>5</v>
      </c>
      <c r="J16" s="405">
        <v>6</v>
      </c>
      <c r="K16" s="405">
        <v>0</v>
      </c>
      <c r="L16" s="405">
        <v>0</v>
      </c>
      <c r="M16" s="405">
        <v>0</v>
      </c>
      <c r="N16" s="405">
        <v>0</v>
      </c>
      <c r="O16" s="405">
        <v>0</v>
      </c>
      <c r="P16" s="405">
        <v>0</v>
      </c>
    </row>
    <row r="17" spans="1:16" s="5" customFormat="1" ht="15" customHeight="1" x14ac:dyDescent="0.2">
      <c r="A17" s="20" t="s">
        <v>82</v>
      </c>
      <c r="B17" s="406">
        <v>3.9285714285714284</v>
      </c>
      <c r="C17" s="406">
        <v>3.9</v>
      </c>
      <c r="D17" s="406">
        <v>3.9</v>
      </c>
      <c r="E17" s="246">
        <v>7</v>
      </c>
      <c r="F17" s="405">
        <v>6</v>
      </c>
      <c r="G17" s="405">
        <v>5</v>
      </c>
      <c r="H17" s="405">
        <v>7</v>
      </c>
      <c r="I17" s="405">
        <v>8</v>
      </c>
      <c r="J17" s="405">
        <v>9</v>
      </c>
      <c r="K17" s="405">
        <v>0</v>
      </c>
      <c r="L17" s="405">
        <v>0</v>
      </c>
      <c r="M17" s="405">
        <v>0</v>
      </c>
      <c r="N17" s="405">
        <v>0</v>
      </c>
      <c r="O17" s="405">
        <v>0</v>
      </c>
      <c r="P17" s="405">
        <v>0</v>
      </c>
    </row>
    <row r="18" spans="1:16" s="5" customFormat="1" ht="15" customHeight="1" x14ac:dyDescent="0.2">
      <c r="A18" s="20" t="s">
        <v>83</v>
      </c>
      <c r="B18" s="406">
        <v>4.5</v>
      </c>
      <c r="C18" s="406">
        <v>4.2</v>
      </c>
      <c r="D18" s="406">
        <v>4.4000000000000004</v>
      </c>
      <c r="E18" s="405">
        <v>0</v>
      </c>
      <c r="F18" s="405">
        <v>1</v>
      </c>
      <c r="G18" s="405">
        <v>0</v>
      </c>
      <c r="H18" s="405">
        <v>4</v>
      </c>
      <c r="I18" s="405">
        <v>4</v>
      </c>
      <c r="J18" s="405">
        <v>5</v>
      </c>
      <c r="K18" s="405">
        <v>0</v>
      </c>
      <c r="L18" s="405">
        <v>0</v>
      </c>
      <c r="M18" s="405">
        <v>0</v>
      </c>
      <c r="N18" s="405">
        <v>0</v>
      </c>
      <c r="O18" s="405">
        <v>0</v>
      </c>
      <c r="P18" s="405">
        <v>0</v>
      </c>
    </row>
    <row r="19" spans="1:16" s="5" customFormat="1" ht="15" customHeight="1" x14ac:dyDescent="0.2">
      <c r="A19" s="20" t="s">
        <v>125</v>
      </c>
      <c r="B19" s="406">
        <v>3.2941176470588234</v>
      </c>
      <c r="C19" s="406">
        <v>3.4</v>
      </c>
      <c r="D19" s="406">
        <v>3.3</v>
      </c>
      <c r="E19" s="405">
        <v>14</v>
      </c>
      <c r="F19" s="405">
        <v>17</v>
      </c>
      <c r="G19" s="405">
        <v>18</v>
      </c>
      <c r="H19" s="405">
        <v>3</v>
      </c>
      <c r="I19" s="405">
        <v>3</v>
      </c>
      <c r="J19" s="405">
        <v>3</v>
      </c>
      <c r="K19" s="405">
        <v>0</v>
      </c>
      <c r="L19" s="405">
        <v>0</v>
      </c>
      <c r="M19" s="405">
        <v>0</v>
      </c>
      <c r="N19" s="405">
        <v>0</v>
      </c>
      <c r="O19" s="405">
        <v>0</v>
      </c>
      <c r="P19" s="405">
        <v>0</v>
      </c>
    </row>
    <row r="20" spans="1:16" s="4" customFormat="1" ht="20.100000000000001" customHeight="1" x14ac:dyDescent="0.2">
      <c r="A20" s="21" t="s">
        <v>84</v>
      </c>
      <c r="B20" s="512">
        <v>3.8823529411764706</v>
      </c>
      <c r="C20" s="512">
        <v>3.8</v>
      </c>
      <c r="D20" s="512">
        <v>3.8</v>
      </c>
      <c r="E20" s="502">
        <v>8</v>
      </c>
      <c r="F20" s="502">
        <v>10</v>
      </c>
      <c r="G20" s="502">
        <v>11</v>
      </c>
      <c r="H20" s="502">
        <v>8</v>
      </c>
      <c r="I20" s="502">
        <v>5</v>
      </c>
      <c r="J20" s="502">
        <v>5</v>
      </c>
      <c r="K20" s="502">
        <v>0</v>
      </c>
      <c r="L20" s="502">
        <v>1</v>
      </c>
      <c r="M20" s="502">
        <v>1</v>
      </c>
      <c r="N20" s="502">
        <v>1</v>
      </c>
      <c r="O20" s="502">
        <v>0</v>
      </c>
      <c r="P20" s="502">
        <v>0</v>
      </c>
    </row>
    <row r="21" spans="1:16" s="5" customFormat="1" ht="15" customHeight="1" x14ac:dyDescent="0.2">
      <c r="A21" s="20" t="s">
        <v>126</v>
      </c>
      <c r="B21" s="406">
        <v>3.8888888888888888</v>
      </c>
      <c r="C21" s="406">
        <v>3.7</v>
      </c>
      <c r="D21" s="406">
        <v>3.7</v>
      </c>
      <c r="E21" s="405">
        <v>3</v>
      </c>
      <c r="F21" s="405">
        <v>5</v>
      </c>
      <c r="G21" s="405">
        <v>6</v>
      </c>
      <c r="H21" s="405">
        <v>6</v>
      </c>
      <c r="I21" s="405">
        <v>4</v>
      </c>
      <c r="J21" s="405">
        <v>4</v>
      </c>
      <c r="K21" s="405">
        <v>0</v>
      </c>
      <c r="L21" s="405">
        <v>0</v>
      </c>
      <c r="M21" s="405">
        <v>0</v>
      </c>
      <c r="N21" s="405">
        <v>0</v>
      </c>
      <c r="O21" s="405">
        <v>0</v>
      </c>
      <c r="P21" s="405">
        <v>0</v>
      </c>
    </row>
    <row r="22" spans="1:16" s="5" customFormat="1" ht="15" customHeight="1" x14ac:dyDescent="0.2">
      <c r="A22" s="20" t="s">
        <v>85</v>
      </c>
      <c r="B22" s="406">
        <v>6</v>
      </c>
      <c r="C22" s="406">
        <v>6</v>
      </c>
      <c r="D22" s="406">
        <v>6</v>
      </c>
      <c r="E22" s="405">
        <v>0</v>
      </c>
      <c r="F22" s="405">
        <v>0</v>
      </c>
      <c r="G22" s="405">
        <v>0</v>
      </c>
      <c r="H22" s="405">
        <v>1</v>
      </c>
      <c r="I22" s="405">
        <v>1</v>
      </c>
      <c r="J22" s="405">
        <v>1</v>
      </c>
      <c r="K22" s="405">
        <v>0</v>
      </c>
      <c r="L22" s="405">
        <v>1</v>
      </c>
      <c r="M22" s="405">
        <v>1</v>
      </c>
      <c r="N22" s="405">
        <v>1</v>
      </c>
      <c r="O22" s="405">
        <v>0</v>
      </c>
      <c r="P22" s="405">
        <v>0</v>
      </c>
    </row>
    <row r="23" spans="1:16" s="5" customFormat="1" ht="15" customHeight="1" x14ac:dyDescent="0.2">
      <c r="A23" s="20" t="s">
        <v>127</v>
      </c>
      <c r="B23" s="406">
        <v>3.1666666666666665</v>
      </c>
      <c r="C23" s="406">
        <v>3</v>
      </c>
      <c r="D23" s="406">
        <v>3</v>
      </c>
      <c r="E23" s="405">
        <v>5</v>
      </c>
      <c r="F23" s="405">
        <v>5</v>
      </c>
      <c r="G23" s="405">
        <v>5</v>
      </c>
      <c r="H23" s="405">
        <v>1</v>
      </c>
      <c r="I23" s="405">
        <v>0</v>
      </c>
      <c r="J23" s="405">
        <v>0</v>
      </c>
      <c r="K23" s="405">
        <v>0</v>
      </c>
      <c r="L23" s="405">
        <v>0</v>
      </c>
      <c r="M23" s="405">
        <v>0</v>
      </c>
      <c r="N23" s="405">
        <v>0</v>
      </c>
      <c r="O23" s="405">
        <v>0</v>
      </c>
      <c r="P23" s="405">
        <v>0</v>
      </c>
    </row>
    <row r="24" spans="1:16" s="5" customFormat="1" ht="20.100000000000001" customHeight="1" x14ac:dyDescent="0.2">
      <c r="A24" s="22" t="s">
        <v>128</v>
      </c>
      <c r="B24" s="513">
        <v>3.6171875</v>
      </c>
      <c r="C24" s="513">
        <v>3.7</v>
      </c>
      <c r="D24" s="513">
        <v>3.7</v>
      </c>
      <c r="E24" s="408">
        <v>74</v>
      </c>
      <c r="F24" s="408">
        <v>78</v>
      </c>
      <c r="G24" s="408">
        <v>78</v>
      </c>
      <c r="H24" s="408">
        <v>52</v>
      </c>
      <c r="I24" s="408">
        <v>50</v>
      </c>
      <c r="J24" s="408">
        <v>53</v>
      </c>
      <c r="K24" s="408">
        <v>1</v>
      </c>
      <c r="L24" s="408">
        <v>2</v>
      </c>
      <c r="M24" s="408">
        <v>2</v>
      </c>
      <c r="N24" s="408">
        <v>1</v>
      </c>
      <c r="O24" s="408">
        <v>0</v>
      </c>
      <c r="P24" s="408">
        <v>0</v>
      </c>
    </row>
    <row r="25" spans="1:16" s="5" customFormat="1" ht="20.100000000000001" customHeight="1" x14ac:dyDescent="0.2">
      <c r="A25" s="23" t="s">
        <v>88</v>
      </c>
      <c r="B25" s="514"/>
      <c r="C25" s="514"/>
      <c r="D25" s="514"/>
      <c r="E25" s="504"/>
      <c r="F25" s="504"/>
      <c r="G25" s="504"/>
      <c r="H25" s="504"/>
      <c r="I25" s="504"/>
      <c r="J25" s="504"/>
      <c r="K25" s="504"/>
      <c r="L25" s="504"/>
      <c r="M25" s="504"/>
      <c r="N25" s="504"/>
      <c r="O25" s="504"/>
      <c r="P25" s="504"/>
    </row>
    <row r="26" spans="1:16" s="5" customFormat="1" ht="15" customHeight="1" x14ac:dyDescent="0.2">
      <c r="A26" s="20" t="s">
        <v>129</v>
      </c>
      <c r="B26" s="406">
        <v>4.3142857142857141</v>
      </c>
      <c r="C26" s="406">
        <v>4.3</v>
      </c>
      <c r="D26" s="406">
        <v>4.3</v>
      </c>
      <c r="E26" s="405">
        <v>12</v>
      </c>
      <c r="F26" s="405">
        <v>12</v>
      </c>
      <c r="G26" s="405">
        <v>11</v>
      </c>
      <c r="H26" s="405">
        <v>21</v>
      </c>
      <c r="I26" s="405">
        <v>21</v>
      </c>
      <c r="J26" s="405">
        <v>22</v>
      </c>
      <c r="K26" s="405">
        <v>1</v>
      </c>
      <c r="L26" s="405">
        <v>2</v>
      </c>
      <c r="M26" s="405">
        <v>2</v>
      </c>
      <c r="N26" s="405">
        <v>1</v>
      </c>
      <c r="O26" s="405">
        <v>0</v>
      </c>
      <c r="P26" s="405">
        <v>0</v>
      </c>
    </row>
    <row r="27" spans="1:16" s="5" customFormat="1" ht="15" customHeight="1" x14ac:dyDescent="0.2">
      <c r="A27" s="20" t="s">
        <v>130</v>
      </c>
      <c r="B27" s="515"/>
      <c r="C27" s="516"/>
      <c r="D27" s="516"/>
      <c r="E27" s="516"/>
      <c r="F27" s="516"/>
      <c r="G27" s="516"/>
      <c r="H27" s="516"/>
      <c r="I27" s="516"/>
      <c r="J27" s="516"/>
      <c r="K27" s="516"/>
      <c r="L27" s="516"/>
      <c r="M27" s="516"/>
      <c r="N27" s="516"/>
      <c r="O27" s="516"/>
      <c r="P27" s="516"/>
    </row>
    <row r="28" spans="1:16" s="5" customFormat="1" ht="15" customHeight="1" x14ac:dyDescent="0.2">
      <c r="A28" s="24" t="s">
        <v>381</v>
      </c>
      <c r="B28" s="406">
        <v>3.9090909090909092</v>
      </c>
      <c r="C28" s="507">
        <v>3.7</v>
      </c>
      <c r="D28" s="507">
        <v>3.7</v>
      </c>
      <c r="E28" s="507">
        <v>9</v>
      </c>
      <c r="F28" s="507">
        <v>10</v>
      </c>
      <c r="G28" s="507">
        <v>13</v>
      </c>
      <c r="H28" s="507">
        <v>13</v>
      </c>
      <c r="I28" s="507">
        <v>8</v>
      </c>
      <c r="J28" s="507">
        <v>10</v>
      </c>
      <c r="K28" s="507">
        <v>0</v>
      </c>
      <c r="L28" s="507">
        <v>0</v>
      </c>
      <c r="M28" s="507">
        <v>0</v>
      </c>
      <c r="N28" s="507">
        <v>0</v>
      </c>
      <c r="O28" s="507">
        <v>0</v>
      </c>
      <c r="P28" s="507">
        <v>0</v>
      </c>
    </row>
    <row r="29" spans="1:16" s="5" customFormat="1" ht="15" customHeight="1" x14ac:dyDescent="0.2">
      <c r="A29" s="24" t="s">
        <v>382</v>
      </c>
      <c r="B29" s="406">
        <v>3.183098591549296</v>
      </c>
      <c r="C29" s="406">
        <v>3.3</v>
      </c>
      <c r="D29" s="406">
        <v>3.3</v>
      </c>
      <c r="E29" s="501">
        <v>53</v>
      </c>
      <c r="F29" s="507">
        <v>56</v>
      </c>
      <c r="G29" s="507">
        <v>44</v>
      </c>
      <c r="H29" s="507">
        <v>18</v>
      </c>
      <c r="I29" s="507">
        <v>21</v>
      </c>
      <c r="J29" s="507">
        <v>21</v>
      </c>
      <c r="K29" s="507">
        <v>0</v>
      </c>
      <c r="L29" s="507">
        <v>0</v>
      </c>
      <c r="M29" s="507">
        <v>0</v>
      </c>
      <c r="N29" s="507">
        <v>0</v>
      </c>
      <c r="O29" s="507">
        <v>0</v>
      </c>
      <c r="P29" s="507">
        <v>0</v>
      </c>
    </row>
    <row r="30" spans="1:16" s="4" customFormat="1" ht="20.100000000000001" customHeight="1" x14ac:dyDescent="0.2">
      <c r="A30" s="22" t="s">
        <v>128</v>
      </c>
      <c r="B30" s="517">
        <v>3.6171875</v>
      </c>
      <c r="C30" s="517">
        <v>3.7</v>
      </c>
      <c r="D30" s="517">
        <v>3.7</v>
      </c>
      <c r="E30" s="408">
        <v>74</v>
      </c>
      <c r="F30" s="408">
        <v>78</v>
      </c>
      <c r="G30" s="408">
        <v>68</v>
      </c>
      <c r="H30" s="408">
        <v>52</v>
      </c>
      <c r="I30" s="408">
        <v>50</v>
      </c>
      <c r="J30" s="408">
        <v>53</v>
      </c>
      <c r="K30" s="408">
        <v>1</v>
      </c>
      <c r="L30" s="408">
        <v>2</v>
      </c>
      <c r="M30" s="408">
        <v>2</v>
      </c>
      <c r="N30" s="408">
        <v>1</v>
      </c>
      <c r="O30" s="408">
        <v>0</v>
      </c>
      <c r="P30" s="408">
        <v>0</v>
      </c>
    </row>
    <row r="31" spans="1:16" x14ac:dyDescent="0.2">
      <c r="A31" s="1" t="s">
        <v>185</v>
      </c>
      <c r="G31" s="8"/>
      <c r="H31" s="8"/>
      <c r="I31" s="8"/>
      <c r="J31" s="39"/>
      <c r="K31" s="39"/>
      <c r="L31" s="39"/>
      <c r="M31" s="1"/>
    </row>
    <row r="32" spans="1:16" x14ac:dyDescent="0.2">
      <c r="B32" s="16"/>
      <c r="C32" s="16"/>
      <c r="D32" s="16"/>
      <c r="E32" s="16"/>
      <c r="F32" s="16"/>
      <c r="G32" s="16"/>
      <c r="H32" s="16"/>
      <c r="I32" s="16"/>
      <c r="J32" s="16"/>
      <c r="K32" s="16"/>
      <c r="L32" s="16"/>
      <c r="M32" s="16"/>
    </row>
    <row r="33" spans="1:13" x14ac:dyDescent="0.2">
      <c r="B33" s="16"/>
      <c r="C33" s="16"/>
      <c r="D33" s="16"/>
      <c r="E33" s="16"/>
      <c r="F33" s="16"/>
      <c r="G33" s="16"/>
      <c r="H33" s="16"/>
      <c r="I33" s="16"/>
      <c r="J33" s="16"/>
      <c r="K33" s="16"/>
      <c r="L33" s="16"/>
      <c r="M33" s="16"/>
    </row>
    <row r="34" spans="1:13" x14ac:dyDescent="0.2">
      <c r="A34" s="7"/>
      <c r="B34" s="216"/>
      <c r="C34" s="216"/>
      <c r="D34" s="216"/>
      <c r="E34" s="216"/>
      <c r="F34" s="216"/>
      <c r="G34" s="216"/>
      <c r="H34" s="216"/>
      <c r="I34" s="216"/>
      <c r="J34" s="216"/>
      <c r="K34" s="216"/>
      <c r="L34" s="216"/>
      <c r="M34" s="216"/>
    </row>
    <row r="35" spans="1:13" x14ac:dyDescent="0.2">
      <c r="A35" s="7"/>
      <c r="B35" s="7"/>
      <c r="C35" s="7"/>
      <c r="D35" s="7"/>
      <c r="E35" s="7"/>
      <c r="F35" s="178"/>
      <c r="G35" s="7"/>
      <c r="H35" s="7"/>
      <c r="I35" s="7"/>
      <c r="J35" s="7"/>
      <c r="K35" s="7"/>
      <c r="L35" s="7"/>
    </row>
    <row r="36" spans="1:13" x14ac:dyDescent="0.2">
      <c r="A36" s="7"/>
      <c r="B36" s="7"/>
      <c r="C36" s="7"/>
      <c r="D36" s="7"/>
      <c r="E36" s="7"/>
      <c r="F36" s="7"/>
      <c r="G36" s="7"/>
      <c r="H36" s="7"/>
      <c r="I36" s="7"/>
      <c r="J36" s="7"/>
      <c r="K36" s="7"/>
      <c r="L36" s="7"/>
    </row>
    <row r="37" spans="1:13" x14ac:dyDescent="0.2">
      <c r="A37" s="7"/>
      <c r="B37" s="7"/>
      <c r="C37" s="7"/>
      <c r="D37" s="7"/>
      <c r="E37" s="7"/>
      <c r="F37" s="7"/>
      <c r="G37" s="7"/>
      <c r="H37" s="7"/>
      <c r="I37" s="7"/>
      <c r="J37" s="7"/>
      <c r="K37" s="7"/>
      <c r="L37" s="7"/>
    </row>
  </sheetData>
  <mergeCells count="7">
    <mergeCell ref="B7:D7"/>
    <mergeCell ref="K7:M7"/>
    <mergeCell ref="A2:I2"/>
    <mergeCell ref="B5:D6"/>
    <mergeCell ref="H7:J7"/>
    <mergeCell ref="E5:P6"/>
    <mergeCell ref="N7:P7"/>
  </mergeCells>
  <phoneticPr fontId="0" type="noConversion"/>
  <printOptions horizontalCentered="1" verticalCentered="1"/>
  <pageMargins left="0" right="0" top="0.78740157480314965" bottom="0.78740157480314965" header="0.39370078740157483" footer="0"/>
  <pageSetup paperSize="9" scale="85" orientation="landscape" horizontalDpi="120" verticalDpi="120" r:id="rId1"/>
  <headerFooter alignWithMargins="0">
    <oddFooter>&amp;L&amp;"Myriad Pro,Semibold"&amp;8CNMV.&amp;"Myriad Pro,Normal" Informe Anual  de Gobierno Corporativo</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autoPageBreaks="0"/>
  </sheetPr>
  <dimension ref="A1:R71"/>
  <sheetViews>
    <sheetView showGridLines="0" topLeftCell="A6" zoomScale="130" zoomScaleNormal="130" zoomScaleSheetLayoutView="100" workbookViewId="0"/>
  </sheetViews>
  <sheetFormatPr baseColWidth="10" defaultColWidth="11.5703125" defaultRowHeight="11.25" x14ac:dyDescent="0.2"/>
  <cols>
    <col min="1" max="1" width="60.7109375" style="1" customWidth="1"/>
    <col min="2" max="3" width="7.7109375" style="1" customWidth="1"/>
    <col min="4" max="6" width="7.7109375" style="9" customWidth="1"/>
    <col min="7" max="13" width="7.7109375" style="8" customWidth="1"/>
    <col min="14" max="16384" width="11.5703125" style="1"/>
  </cols>
  <sheetData>
    <row r="1" spans="1:18" ht="12.75" customHeight="1" x14ac:dyDescent="0.2"/>
    <row r="2" spans="1:18" ht="12.75" customHeight="1" x14ac:dyDescent="0.2">
      <c r="A2" s="539"/>
      <c r="B2" s="539"/>
      <c r="C2" s="539"/>
      <c r="D2" s="539"/>
      <c r="E2" s="539"/>
      <c r="F2" s="539"/>
      <c r="G2" s="539"/>
      <c r="H2" s="539"/>
      <c r="I2" s="539"/>
      <c r="J2" s="100"/>
      <c r="K2" s="100"/>
      <c r="L2" s="100"/>
      <c r="M2" s="100"/>
    </row>
    <row r="3" spans="1:18" s="219" customFormat="1" ht="16.5" customHeight="1" x14ac:dyDescent="0.25">
      <c r="A3" s="540" t="s">
        <v>317</v>
      </c>
      <c r="B3" s="540"/>
      <c r="C3" s="540"/>
      <c r="D3" s="540"/>
      <c r="E3" s="540"/>
      <c r="F3" s="540"/>
      <c r="G3" s="540"/>
      <c r="H3" s="540"/>
      <c r="I3" s="540"/>
      <c r="J3" s="356"/>
      <c r="K3" s="356"/>
      <c r="L3" s="357"/>
      <c r="M3" s="358" t="s">
        <v>215</v>
      </c>
    </row>
    <row r="4" spans="1:18" ht="12.75" customHeight="1" x14ac:dyDescent="0.2">
      <c r="C4" s="9"/>
      <c r="E4" s="8"/>
      <c r="F4" s="8"/>
      <c r="J4" s="1"/>
      <c r="K4" s="1"/>
      <c r="L4" s="1"/>
      <c r="M4" s="1"/>
    </row>
    <row r="5" spans="1:18" s="25" customFormat="1" ht="40.5" customHeight="1" x14ac:dyDescent="0.2">
      <c r="A5" s="27" t="s">
        <v>119</v>
      </c>
      <c r="B5" s="537" t="s">
        <v>216</v>
      </c>
      <c r="C5" s="537"/>
      <c r="D5" s="537"/>
      <c r="E5" s="538" t="s">
        <v>217</v>
      </c>
      <c r="F5" s="538"/>
      <c r="G5" s="538"/>
      <c r="H5" s="537" t="s">
        <v>218</v>
      </c>
      <c r="I5" s="537"/>
      <c r="J5" s="537"/>
      <c r="K5" s="537" t="s">
        <v>219</v>
      </c>
      <c r="L5" s="537"/>
      <c r="M5" s="537"/>
      <c r="N5" s="1"/>
    </row>
    <row r="6" spans="1:18" s="25" customFormat="1" ht="16.149999999999999" customHeight="1" x14ac:dyDescent="0.2">
      <c r="A6" s="28"/>
      <c r="B6" s="533" t="s">
        <v>213</v>
      </c>
      <c r="C6" s="533"/>
      <c r="D6" s="533"/>
      <c r="E6" s="533" t="s">
        <v>214</v>
      </c>
      <c r="F6" s="533"/>
      <c r="G6" s="533"/>
      <c r="H6" s="533" t="s">
        <v>213</v>
      </c>
      <c r="I6" s="533"/>
      <c r="J6" s="533"/>
      <c r="K6" s="533" t="s">
        <v>120</v>
      </c>
      <c r="L6" s="533"/>
      <c r="M6" s="533"/>
      <c r="O6" s="1"/>
      <c r="P6" s="1"/>
      <c r="Q6" s="1"/>
      <c r="R6" s="1"/>
    </row>
    <row r="7" spans="1:18" s="25" customFormat="1" ht="16.149999999999999" customHeight="1" x14ac:dyDescent="0.2">
      <c r="A7" s="27"/>
      <c r="B7" s="18">
        <v>2013</v>
      </c>
      <c r="C7" s="18">
        <v>2012</v>
      </c>
      <c r="D7" s="18">
        <v>2011</v>
      </c>
      <c r="E7" s="18">
        <v>2013</v>
      </c>
      <c r="F7" s="18">
        <v>2012</v>
      </c>
      <c r="G7" s="18">
        <v>2011</v>
      </c>
      <c r="H7" s="18">
        <v>2013</v>
      </c>
      <c r="I7" s="18">
        <v>2012</v>
      </c>
      <c r="J7" s="18">
        <v>2011</v>
      </c>
      <c r="K7" s="18">
        <v>2013</v>
      </c>
      <c r="L7" s="18">
        <v>2012</v>
      </c>
      <c r="M7" s="18">
        <v>2011</v>
      </c>
      <c r="O7" s="1"/>
      <c r="P7" s="1"/>
      <c r="Q7" s="1"/>
      <c r="R7" s="1"/>
    </row>
    <row r="8" spans="1:18" s="5" customFormat="1" ht="20.100000000000001" customHeight="1" x14ac:dyDescent="0.2">
      <c r="A8" s="19" t="s">
        <v>78</v>
      </c>
      <c r="B8" s="70">
        <v>26.74845528455284</v>
      </c>
      <c r="C8" s="70">
        <v>29.8</v>
      </c>
      <c r="D8" s="70">
        <v>30.19</v>
      </c>
      <c r="E8" s="70">
        <v>30.507943089430906</v>
      </c>
      <c r="F8" s="70">
        <v>30.4</v>
      </c>
      <c r="G8" s="70">
        <v>30.210251968503947</v>
      </c>
      <c r="H8" s="70">
        <v>1.3791869918699184</v>
      </c>
      <c r="I8" s="70">
        <v>2.1</v>
      </c>
      <c r="J8" s="70">
        <v>1.7148031496062992</v>
      </c>
      <c r="K8" s="70">
        <v>41.364414634146335</v>
      </c>
      <c r="L8" s="70">
        <v>37.6</v>
      </c>
      <c r="M8" s="70">
        <v>37.65</v>
      </c>
      <c r="N8" s="37"/>
      <c r="O8" s="37"/>
      <c r="P8" s="1"/>
      <c r="Q8" s="1"/>
      <c r="R8" s="1"/>
    </row>
    <row r="9" spans="1:18" s="5" customFormat="1" ht="15" customHeight="1" x14ac:dyDescent="0.2">
      <c r="A9" s="20" t="s">
        <v>79</v>
      </c>
      <c r="B9" s="64">
        <v>17.619166666666668</v>
      </c>
      <c r="C9" s="64">
        <v>17.116153846153846</v>
      </c>
      <c r="D9" s="64">
        <v>13.92</v>
      </c>
      <c r="E9" s="64">
        <v>38.520583333333327</v>
      </c>
      <c r="F9" s="64">
        <v>35.022461538461542</v>
      </c>
      <c r="G9" s="64">
        <v>39.54</v>
      </c>
      <c r="H9" s="64">
        <v>0.73499999999999999</v>
      </c>
      <c r="I9" s="64">
        <v>2.1952222222222222</v>
      </c>
      <c r="J9" s="64">
        <v>2.54</v>
      </c>
      <c r="K9" s="64">
        <v>43.125250000000001</v>
      </c>
      <c r="L9" s="64">
        <v>46.341615384615388</v>
      </c>
      <c r="M9" s="64">
        <v>44.9</v>
      </c>
      <c r="N9" s="37"/>
      <c r="O9" s="37"/>
      <c r="P9" s="1"/>
      <c r="Q9" s="1"/>
      <c r="R9" s="1"/>
    </row>
    <row r="10" spans="1:18" s="5" customFormat="1" ht="15" customHeight="1" x14ac:dyDescent="0.2">
      <c r="A10" s="20" t="s">
        <v>121</v>
      </c>
      <c r="B10" s="64">
        <v>25.322857142857142</v>
      </c>
      <c r="C10" s="64">
        <v>29.13671428571428</v>
      </c>
      <c r="D10" s="64">
        <v>27.98</v>
      </c>
      <c r="E10" s="64">
        <v>26.632857142857144</v>
      </c>
      <c r="F10" s="64">
        <v>31.302642857142853</v>
      </c>
      <c r="G10" s="64">
        <v>31.79</v>
      </c>
      <c r="H10" s="64">
        <v>1.9278571428571429</v>
      </c>
      <c r="I10" s="64">
        <v>2.3913636363636366</v>
      </c>
      <c r="J10" s="64">
        <v>2.38</v>
      </c>
      <c r="K10" s="64">
        <v>46.116428571428571</v>
      </c>
      <c r="L10" s="64">
        <v>37.681714285714293</v>
      </c>
      <c r="M10" s="64">
        <v>38.700000000000003</v>
      </c>
      <c r="N10" s="37"/>
      <c r="O10" s="37"/>
      <c r="P10" s="1"/>
      <c r="Q10" s="1"/>
      <c r="R10" s="1"/>
    </row>
    <row r="11" spans="1:18" s="5" customFormat="1" ht="15" customHeight="1" x14ac:dyDescent="0.2">
      <c r="A11" s="20" t="s">
        <v>122</v>
      </c>
      <c r="B11" s="64">
        <v>39.47</v>
      </c>
      <c r="C11" s="64">
        <v>42.571083333333334</v>
      </c>
      <c r="D11" s="64">
        <v>46.28</v>
      </c>
      <c r="E11" s="64">
        <v>22.895833333333332</v>
      </c>
      <c r="F11" s="64">
        <v>22.476749999999999</v>
      </c>
      <c r="G11" s="64">
        <v>21.21</v>
      </c>
      <c r="H11" s="64">
        <v>1.3033333333333332</v>
      </c>
      <c r="I11" s="64">
        <v>3.0823</v>
      </c>
      <c r="J11" s="64">
        <v>3.39</v>
      </c>
      <c r="K11" s="64">
        <v>36.330833333333338</v>
      </c>
      <c r="L11" s="64">
        <v>32.383583333333327</v>
      </c>
      <c r="M11" s="64">
        <v>29.2</v>
      </c>
      <c r="N11" s="37"/>
      <c r="O11" s="37"/>
      <c r="P11" s="1"/>
      <c r="Q11" s="1"/>
      <c r="R11" s="1"/>
    </row>
    <row r="12" spans="1:18" s="5" customFormat="1" ht="15" customHeight="1" x14ac:dyDescent="0.2">
      <c r="A12" s="20" t="s">
        <v>80</v>
      </c>
      <c r="B12" s="64">
        <v>22.562222222222221</v>
      </c>
      <c r="C12" s="64">
        <v>24.557111111111116</v>
      </c>
      <c r="D12" s="64">
        <v>23.29</v>
      </c>
      <c r="E12" s="64">
        <v>20.861111111111111</v>
      </c>
      <c r="F12" s="64">
        <v>18.946333333333332</v>
      </c>
      <c r="G12" s="64">
        <v>18.7</v>
      </c>
      <c r="H12" s="64">
        <v>0.87888888888888894</v>
      </c>
      <c r="I12" s="64">
        <v>2.0312857142857146</v>
      </c>
      <c r="J12" s="64">
        <v>2.85</v>
      </c>
      <c r="K12" s="64">
        <v>55.697777777777773</v>
      </c>
      <c r="L12" s="64">
        <v>54.916666666666664</v>
      </c>
      <c r="M12" s="64">
        <v>55.8</v>
      </c>
      <c r="N12" s="37"/>
      <c r="O12" s="37"/>
      <c r="P12" s="1"/>
      <c r="Q12" s="1"/>
      <c r="R12" s="1"/>
    </row>
    <row r="13" spans="1:18" s="5" customFormat="1" ht="15" customHeight="1" x14ac:dyDescent="0.2">
      <c r="A13" s="20" t="s">
        <v>123</v>
      </c>
      <c r="B13" s="64">
        <v>20.098461538461542</v>
      </c>
      <c r="C13" s="64">
        <v>27.011083333333332</v>
      </c>
      <c r="D13" s="64">
        <v>28.55</v>
      </c>
      <c r="E13" s="64">
        <v>32.133846153846157</v>
      </c>
      <c r="F13" s="64">
        <v>29.073416666666663</v>
      </c>
      <c r="G13" s="64">
        <v>24.67</v>
      </c>
      <c r="H13" s="64">
        <v>1.47</v>
      </c>
      <c r="I13" s="64">
        <v>2.2828749999999998</v>
      </c>
      <c r="J13" s="64">
        <v>1.94</v>
      </c>
      <c r="K13" s="64">
        <v>46.297692307692309</v>
      </c>
      <c r="L13" s="64">
        <v>42.393583333333332</v>
      </c>
      <c r="M13" s="64">
        <v>45.44</v>
      </c>
      <c r="N13" s="37"/>
      <c r="O13" s="37"/>
      <c r="P13" s="1"/>
      <c r="Q13" s="1"/>
      <c r="R13" s="1"/>
    </row>
    <row r="14" spans="1:18" s="5" customFormat="1" ht="15" customHeight="1" x14ac:dyDescent="0.2">
      <c r="A14" s="20" t="s">
        <v>81</v>
      </c>
      <c r="B14" s="64">
        <v>27.253636363636364</v>
      </c>
      <c r="C14" s="64">
        <v>30.659299999999995</v>
      </c>
      <c r="D14" s="64">
        <v>31.96</v>
      </c>
      <c r="E14" s="64">
        <v>35.479999999999997</v>
      </c>
      <c r="F14" s="64">
        <v>33.599700000000006</v>
      </c>
      <c r="G14" s="64">
        <v>31.1</v>
      </c>
      <c r="H14" s="64">
        <v>0.86272727272727279</v>
      </c>
      <c r="I14" s="64">
        <v>0.77914285714285725</v>
      </c>
      <c r="J14" s="64">
        <v>1.23</v>
      </c>
      <c r="K14" s="64">
        <v>36.403636363636366</v>
      </c>
      <c r="L14" s="64">
        <v>35.195599999999999</v>
      </c>
      <c r="M14" s="64">
        <v>36.130000000000003</v>
      </c>
      <c r="N14" s="37"/>
      <c r="O14" s="37"/>
      <c r="P14" s="1"/>
      <c r="Q14" s="1"/>
      <c r="R14" s="1"/>
    </row>
    <row r="15" spans="1:18" s="5" customFormat="1" ht="15" customHeight="1" x14ac:dyDescent="0.2">
      <c r="A15" s="20" t="s">
        <v>124</v>
      </c>
      <c r="B15" s="64">
        <v>35.120714285714293</v>
      </c>
      <c r="C15" s="64">
        <v>42.551266666666656</v>
      </c>
      <c r="D15" s="64">
        <v>43.72</v>
      </c>
      <c r="E15" s="64">
        <v>22.033571428571427</v>
      </c>
      <c r="F15" s="64">
        <v>19.250866666666671</v>
      </c>
      <c r="G15" s="64">
        <v>17.55</v>
      </c>
      <c r="H15" s="64">
        <v>1.5692857142857142</v>
      </c>
      <c r="I15" s="64">
        <v>2.6186666666666665</v>
      </c>
      <c r="J15" s="64">
        <v>1.88</v>
      </c>
      <c r="K15" s="64">
        <v>41.276428571428561</v>
      </c>
      <c r="L15" s="64">
        <v>36.102933333333333</v>
      </c>
      <c r="M15" s="64">
        <v>37.200000000000003</v>
      </c>
      <c r="N15" s="37"/>
      <c r="O15" s="37"/>
      <c r="P15" s="1"/>
      <c r="Q15" s="1"/>
      <c r="R15" s="1"/>
    </row>
    <row r="16" spans="1:18" s="5" customFormat="1" ht="15" customHeight="1" x14ac:dyDescent="0.2">
      <c r="A16" s="20" t="s">
        <v>82</v>
      </c>
      <c r="B16" s="64">
        <v>20.017142857142854</v>
      </c>
      <c r="C16" s="64">
        <v>19.473500000000001</v>
      </c>
      <c r="D16" s="64">
        <v>17.37</v>
      </c>
      <c r="E16" s="64">
        <v>24.859285714285715</v>
      </c>
      <c r="F16" s="64">
        <v>29.96599999999999</v>
      </c>
      <c r="G16" s="64">
        <v>33.700000000000003</v>
      </c>
      <c r="H16" s="64">
        <v>2.0171428571428573</v>
      </c>
      <c r="I16" s="64">
        <v>2.2515384615384617</v>
      </c>
      <c r="J16" s="64">
        <v>2.21</v>
      </c>
      <c r="K16" s="64">
        <v>53.106428571428566</v>
      </c>
      <c r="L16" s="64">
        <v>48.469785714285713</v>
      </c>
      <c r="M16" s="64">
        <v>46.87</v>
      </c>
      <c r="N16" s="37"/>
      <c r="O16" s="37"/>
      <c r="P16" s="1"/>
      <c r="Q16" s="1"/>
      <c r="R16" s="1"/>
    </row>
    <row r="17" spans="1:18" s="5" customFormat="1" ht="15" customHeight="1" x14ac:dyDescent="0.2">
      <c r="A17" s="20" t="s">
        <v>83</v>
      </c>
      <c r="B17" s="64">
        <v>13.637499999999999</v>
      </c>
      <c r="C17" s="64">
        <v>9.2219999999999995</v>
      </c>
      <c r="D17" s="64">
        <v>7.17</v>
      </c>
      <c r="E17" s="64">
        <v>35.775000000000006</v>
      </c>
      <c r="F17" s="64">
        <v>40.519599999999997</v>
      </c>
      <c r="G17" s="64">
        <v>40.68</v>
      </c>
      <c r="H17" s="64">
        <v>0.30000000000000004</v>
      </c>
      <c r="I17" s="64">
        <v>0.86499999999999988</v>
      </c>
      <c r="J17" s="64">
        <v>2.14</v>
      </c>
      <c r="K17" s="64">
        <v>50.287499999999994</v>
      </c>
      <c r="L17" s="64">
        <v>49.739400000000003</v>
      </c>
      <c r="M17" s="64">
        <v>50.86</v>
      </c>
      <c r="N17" s="37"/>
      <c r="O17" s="37"/>
      <c r="P17" s="1"/>
      <c r="Q17" s="1"/>
      <c r="R17" s="1"/>
    </row>
    <row r="18" spans="1:18" s="5" customFormat="1" ht="15" customHeight="1" x14ac:dyDescent="0.2">
      <c r="A18" s="20" t="s">
        <v>125</v>
      </c>
      <c r="B18" s="64">
        <v>32.992999999999995</v>
      </c>
      <c r="C18" s="64">
        <v>36.524772727272719</v>
      </c>
      <c r="D18" s="64">
        <v>37.659999999999997</v>
      </c>
      <c r="E18" s="64">
        <v>42.362499999999997</v>
      </c>
      <c r="F18" s="64">
        <v>40.976863636363632</v>
      </c>
      <c r="G18" s="64">
        <v>41.87</v>
      </c>
      <c r="H18" s="64">
        <v>1.5135000000000001</v>
      </c>
      <c r="I18" s="64">
        <v>1.7420624999999996</v>
      </c>
      <c r="J18" s="64">
        <v>1.88</v>
      </c>
      <c r="K18" s="64">
        <v>23.131000000000004</v>
      </c>
      <c r="L18" s="64">
        <v>21.231409090909086</v>
      </c>
      <c r="M18" s="64">
        <v>18.920000000000002</v>
      </c>
      <c r="N18" s="37"/>
      <c r="O18" s="37"/>
      <c r="P18" s="1"/>
      <c r="Q18" s="1"/>
      <c r="R18" s="1"/>
    </row>
    <row r="19" spans="1:18" s="478" customFormat="1" ht="20.100000000000001" customHeight="1" x14ac:dyDescent="0.2">
      <c r="A19" s="476" t="s">
        <v>84</v>
      </c>
      <c r="B19" s="293">
        <v>19.340526315789472</v>
      </c>
      <c r="C19" s="293">
        <v>22.8</v>
      </c>
      <c r="D19" s="293">
        <v>17.28</v>
      </c>
      <c r="E19" s="293">
        <v>38.255263157894738</v>
      </c>
      <c r="F19" s="293">
        <v>39</v>
      </c>
      <c r="G19" s="293">
        <v>41.216090909090916</v>
      </c>
      <c r="H19" s="293">
        <v>0.28368421052631582</v>
      </c>
      <c r="I19" s="293">
        <v>0.8</v>
      </c>
      <c r="J19" s="293">
        <v>1.8318181818181818</v>
      </c>
      <c r="K19" s="293">
        <v>42.120526315789498</v>
      </c>
      <c r="L19" s="293">
        <v>38.200000000000003</v>
      </c>
      <c r="M19" s="293">
        <v>36.89</v>
      </c>
      <c r="N19" s="477"/>
      <c r="O19" s="477"/>
      <c r="P19" s="472"/>
      <c r="Q19" s="472"/>
      <c r="R19" s="472"/>
    </row>
    <row r="20" spans="1:18" s="5" customFormat="1" ht="15" customHeight="1" x14ac:dyDescent="0.2">
      <c r="A20" s="20" t="s">
        <v>126</v>
      </c>
      <c r="B20" s="64">
        <v>12.268888888888888</v>
      </c>
      <c r="C20" s="64">
        <v>21.927600000000002</v>
      </c>
      <c r="D20" s="64">
        <v>6.59</v>
      </c>
      <c r="E20" s="64">
        <v>25.062222222222225</v>
      </c>
      <c r="F20" s="64">
        <v>24.203499999999998</v>
      </c>
      <c r="G20" s="64">
        <v>41.18</v>
      </c>
      <c r="H20" s="64">
        <v>0.14666666666666667</v>
      </c>
      <c r="I20" s="64">
        <v>0.77639999999999998</v>
      </c>
      <c r="J20" s="64">
        <v>1.59</v>
      </c>
      <c r="K20" s="64">
        <v>62.522222222222226</v>
      </c>
      <c r="L20" s="64">
        <v>53.092499999999994</v>
      </c>
      <c r="M20" s="64">
        <v>50.65</v>
      </c>
      <c r="N20" s="37"/>
      <c r="O20" s="37"/>
      <c r="P20" s="1"/>
      <c r="Q20" s="1"/>
      <c r="R20" s="1"/>
    </row>
    <row r="21" spans="1:18" s="5" customFormat="1" ht="15" customHeight="1" x14ac:dyDescent="0.2">
      <c r="A21" s="20" t="s">
        <v>85</v>
      </c>
      <c r="B21" s="64">
        <v>3.1150000000000002</v>
      </c>
      <c r="C21" s="64">
        <v>3.1695000000000002</v>
      </c>
      <c r="D21" s="64">
        <v>3.23</v>
      </c>
      <c r="E21" s="64">
        <v>62.39</v>
      </c>
      <c r="F21" s="64">
        <v>65.878500000000003</v>
      </c>
      <c r="G21" s="64">
        <v>68.17</v>
      </c>
      <c r="H21" s="64">
        <v>0.9</v>
      </c>
      <c r="I21" s="64">
        <v>2.0449999999999999</v>
      </c>
      <c r="J21" s="64">
        <v>1.97</v>
      </c>
      <c r="K21" s="64">
        <v>33.594999999999999</v>
      </c>
      <c r="L21" s="64">
        <v>29.929500000000001</v>
      </c>
      <c r="M21" s="64">
        <v>27.62</v>
      </c>
      <c r="N21" s="37"/>
      <c r="O21" s="37"/>
      <c r="P21" s="1"/>
      <c r="Q21" s="1"/>
      <c r="R21" s="1"/>
    </row>
    <row r="22" spans="1:18" s="5" customFormat="1" ht="15" customHeight="1" x14ac:dyDescent="0.2">
      <c r="A22" s="453" t="s">
        <v>127</v>
      </c>
      <c r="B22" s="326">
        <v>31.352499999999996</v>
      </c>
      <c r="C22" s="326">
        <v>28.815125000000002</v>
      </c>
      <c r="D22" s="326">
        <v>33.46</v>
      </c>
      <c r="E22" s="326">
        <v>47.063749999999999</v>
      </c>
      <c r="F22" s="326">
        <v>50.757375000000003</v>
      </c>
      <c r="G22" s="326">
        <v>42.08</v>
      </c>
      <c r="H22" s="326">
        <v>0.28375</v>
      </c>
      <c r="I22" s="326">
        <v>0.56825000000000003</v>
      </c>
      <c r="J22" s="326">
        <v>2.98</v>
      </c>
      <c r="K22" s="326">
        <v>21.300000000000004</v>
      </c>
      <c r="L22" s="326">
        <v>20.143374999999999</v>
      </c>
      <c r="M22" s="326">
        <v>12.89</v>
      </c>
      <c r="N22" s="37"/>
      <c r="O22" s="37"/>
      <c r="P22" s="1"/>
      <c r="Q22" s="1"/>
      <c r="R22" s="1"/>
    </row>
    <row r="23" spans="1:18" s="478" customFormat="1" ht="20.100000000000001" customHeight="1" x14ac:dyDescent="0.2">
      <c r="A23" s="479" t="s">
        <v>128</v>
      </c>
      <c r="B23" s="480">
        <v>25.75725352112676</v>
      </c>
      <c r="C23" s="480">
        <v>28.8</v>
      </c>
      <c r="D23" s="480">
        <v>28.3</v>
      </c>
      <c r="E23" s="480">
        <v>31.544556338028183</v>
      </c>
      <c r="F23" s="480">
        <v>31.6</v>
      </c>
      <c r="G23" s="480">
        <v>32.5</v>
      </c>
      <c r="H23" s="480">
        <v>1.2326056338028175</v>
      </c>
      <c r="I23" s="480">
        <v>1.494</v>
      </c>
      <c r="J23" s="480">
        <v>1.7</v>
      </c>
      <c r="K23" s="480">
        <v>41.465584507042252</v>
      </c>
      <c r="L23" s="480">
        <v>38.1</v>
      </c>
      <c r="M23" s="480">
        <v>37.5</v>
      </c>
      <c r="N23" s="477"/>
      <c r="O23" s="477"/>
      <c r="P23" s="472"/>
      <c r="Q23" s="472"/>
      <c r="R23" s="472"/>
    </row>
    <row r="24" spans="1:18" s="5" customFormat="1" ht="20.100000000000001" customHeight="1" x14ac:dyDescent="0.2">
      <c r="A24" s="23" t="s">
        <v>88</v>
      </c>
      <c r="B24" s="81"/>
      <c r="C24" s="81"/>
      <c r="D24" s="81"/>
      <c r="E24" s="91"/>
      <c r="F24" s="91"/>
      <c r="G24" s="91"/>
      <c r="H24" s="91"/>
      <c r="I24" s="91"/>
      <c r="J24" s="91"/>
      <c r="K24" s="91"/>
      <c r="L24" s="91"/>
      <c r="M24" s="91"/>
      <c r="O24" s="92"/>
      <c r="P24" s="92"/>
      <c r="Q24" s="29"/>
      <c r="R24" s="233"/>
    </row>
    <row r="25" spans="1:18" s="5" customFormat="1" ht="15" customHeight="1" x14ac:dyDescent="0.2">
      <c r="A25" s="20" t="s">
        <v>129</v>
      </c>
      <c r="B25" s="64">
        <v>10.798571428571428</v>
      </c>
      <c r="C25" s="64">
        <v>10.968685714285712</v>
      </c>
      <c r="D25" s="64">
        <v>13.1</v>
      </c>
      <c r="E25" s="64">
        <v>28.383142857142861</v>
      </c>
      <c r="F25" s="64">
        <v>32.568199999999997</v>
      </c>
      <c r="G25" s="64">
        <v>34.240342857142856</v>
      </c>
      <c r="H25" s="64">
        <v>0.38399999999999995</v>
      </c>
      <c r="I25" s="64">
        <v>1.321142857142857</v>
      </c>
      <c r="J25" s="64">
        <v>2.6219629629629626</v>
      </c>
      <c r="K25" s="64">
        <v>60.434285714285707</v>
      </c>
      <c r="L25" s="64">
        <v>55.1</v>
      </c>
      <c r="M25" s="64">
        <v>50.7</v>
      </c>
      <c r="N25" s="37"/>
      <c r="O25" s="37"/>
      <c r="P25" s="1"/>
      <c r="Q25" s="1"/>
      <c r="R25" s="1"/>
    </row>
    <row r="26" spans="1:18" s="5" customFormat="1" ht="15" customHeight="1" x14ac:dyDescent="0.2">
      <c r="A26" s="20" t="s">
        <v>130</v>
      </c>
      <c r="C26" s="64"/>
      <c r="D26" s="64"/>
      <c r="F26" s="64"/>
      <c r="G26" s="64"/>
      <c r="I26" s="64"/>
      <c r="J26" s="64"/>
      <c r="M26" s="64"/>
      <c r="N26" s="37"/>
      <c r="O26" s="1"/>
      <c r="P26" s="1"/>
      <c r="Q26" s="1"/>
      <c r="R26" s="1"/>
    </row>
    <row r="27" spans="1:18" s="5" customFormat="1" ht="15" customHeight="1" x14ac:dyDescent="0.2">
      <c r="A27" s="24" t="s">
        <v>381</v>
      </c>
      <c r="B27" s="64">
        <v>27.633333333333329</v>
      </c>
      <c r="C27" s="64">
        <v>33.311809523809522</v>
      </c>
      <c r="D27" s="64">
        <v>28.458839999999999</v>
      </c>
      <c r="E27" s="64">
        <v>36.020833333333329</v>
      </c>
      <c r="F27" s="64">
        <v>35.206857142857139</v>
      </c>
      <c r="G27" s="64">
        <v>39.225440000000006</v>
      </c>
      <c r="H27" s="64">
        <v>2.0070833333333331</v>
      </c>
      <c r="I27" s="64">
        <v>2.2668571428571425</v>
      </c>
      <c r="J27" s="64">
        <v>2.1438333333333328</v>
      </c>
      <c r="K27" s="64">
        <v>34.338750000000005</v>
      </c>
      <c r="L27" s="64">
        <v>29.214476190476187</v>
      </c>
      <c r="M27" s="64">
        <v>30.139080000000007</v>
      </c>
      <c r="N27" s="37"/>
      <c r="O27" s="1"/>
      <c r="P27" s="1"/>
      <c r="Q27" s="1"/>
      <c r="R27" s="1"/>
    </row>
    <row r="28" spans="1:18" s="5" customFormat="1" ht="15" customHeight="1" x14ac:dyDescent="0.2">
      <c r="A28" s="24" t="s">
        <v>382</v>
      </c>
      <c r="B28" s="64">
        <v>31.52265060240963</v>
      </c>
      <c r="C28" s="64">
        <v>34.736155555555555</v>
      </c>
      <c r="D28" s="64">
        <v>34.215505617977527</v>
      </c>
      <c r="E28" s="64">
        <v>31.583337349397596</v>
      </c>
      <c r="F28" s="64">
        <v>30.351566666666663</v>
      </c>
      <c r="G28" s="64">
        <v>28.813573033707868</v>
      </c>
      <c r="H28" s="64">
        <v>1.3665060240963853</v>
      </c>
      <c r="I28" s="64">
        <v>1.380233333333333</v>
      </c>
      <c r="J28" s="64">
        <v>2.155057971014493</v>
      </c>
      <c r="K28" s="64">
        <v>35.527506024096397</v>
      </c>
      <c r="L28" s="64">
        <v>33.532044444444452</v>
      </c>
      <c r="M28" s="64">
        <v>34.44593258426967</v>
      </c>
      <c r="N28" s="37"/>
      <c r="O28" s="1"/>
      <c r="P28" s="1"/>
      <c r="Q28" s="1"/>
      <c r="R28" s="1"/>
    </row>
    <row r="29" spans="1:18" s="5" customFormat="1" ht="20.100000000000001" customHeight="1" x14ac:dyDescent="0.2">
      <c r="A29" s="22" t="s">
        <v>128</v>
      </c>
      <c r="B29" s="75">
        <v>25.757253521126763</v>
      </c>
      <c r="C29" s="75">
        <v>28.833602739726039</v>
      </c>
      <c r="D29" s="75">
        <v>28.3</v>
      </c>
      <c r="E29" s="75">
        <v>31.544556338028183</v>
      </c>
      <c r="F29" s="75">
        <v>31.581315068493154</v>
      </c>
      <c r="G29" s="75">
        <v>32.5</v>
      </c>
      <c r="H29" s="75">
        <v>1.2326056338028173</v>
      </c>
      <c r="I29" s="75">
        <v>1.4935958904109596</v>
      </c>
      <c r="J29" s="75">
        <v>1.7</v>
      </c>
      <c r="K29" s="75">
        <v>41.465584507042237</v>
      </c>
      <c r="L29" s="75">
        <v>38.091486301369883</v>
      </c>
      <c r="M29" s="75">
        <v>37.536040268456389</v>
      </c>
      <c r="N29" s="37"/>
      <c r="O29" s="1"/>
      <c r="P29" s="1"/>
      <c r="Q29" s="1"/>
      <c r="R29" s="1"/>
    </row>
    <row r="30" spans="1:18" ht="12.75" x14ac:dyDescent="0.2">
      <c r="A30" s="543" t="s">
        <v>183</v>
      </c>
      <c r="B30" s="544"/>
      <c r="C30" s="544"/>
      <c r="D30" s="544"/>
      <c r="E30" s="544"/>
      <c r="F30" s="544"/>
      <c r="G30" s="544"/>
      <c r="H30" s="544"/>
      <c r="I30" s="544"/>
    </row>
    <row r="31" spans="1:18" ht="12.75" customHeight="1" x14ac:dyDescent="0.2">
      <c r="A31" s="541" t="s">
        <v>184</v>
      </c>
      <c r="B31" s="542"/>
      <c r="C31" s="542"/>
      <c r="D31" s="542"/>
      <c r="E31" s="542"/>
      <c r="F31" s="542"/>
      <c r="G31" s="542"/>
      <c r="H31" s="542"/>
      <c r="I31" s="542"/>
    </row>
    <row r="32" spans="1:18" ht="12.75" x14ac:dyDescent="0.2">
      <c r="A32" s="541" t="s">
        <v>185</v>
      </c>
      <c r="B32" s="542"/>
      <c r="C32" s="542"/>
      <c r="D32" s="542"/>
      <c r="E32" s="542"/>
      <c r="F32" s="542"/>
      <c r="G32" s="542"/>
      <c r="H32" s="542"/>
      <c r="I32" s="542"/>
    </row>
    <row r="33" spans="1:13" ht="23.25" customHeight="1" x14ac:dyDescent="0.2">
      <c r="A33" s="535"/>
      <c r="B33" s="536"/>
      <c r="C33" s="536"/>
      <c r="D33" s="536"/>
      <c r="E33" s="536"/>
      <c r="F33" s="536"/>
      <c r="G33" s="536"/>
      <c r="H33" s="536"/>
      <c r="I33" s="536"/>
    </row>
    <row r="34" spans="1:13" x14ac:dyDescent="0.2">
      <c r="A34" s="237"/>
      <c r="B34" s="237"/>
      <c r="C34" s="237"/>
      <c r="G34" s="9"/>
    </row>
    <row r="35" spans="1:13" x14ac:dyDescent="0.2">
      <c r="A35" s="7"/>
      <c r="B35" s="216"/>
      <c r="C35" s="216"/>
      <c r="D35" s="216"/>
      <c r="E35" s="216"/>
      <c r="F35" s="216"/>
      <c r="G35" s="216"/>
      <c r="H35" s="216"/>
      <c r="I35" s="216"/>
      <c r="J35" s="216"/>
      <c r="K35" s="216"/>
      <c r="L35" s="216"/>
      <c r="M35" s="216"/>
    </row>
    <row r="36" spans="1:13" x14ac:dyDescent="0.2">
      <c r="A36" s="7"/>
      <c r="B36" s="7"/>
      <c r="C36" s="7"/>
      <c r="F36" s="238"/>
    </row>
    <row r="37" spans="1:13" x14ac:dyDescent="0.2">
      <c r="A37" s="7"/>
      <c r="B37" s="7"/>
      <c r="C37" s="7"/>
    </row>
    <row r="38" spans="1:13" x14ac:dyDescent="0.2">
      <c r="A38" s="7"/>
      <c r="B38" s="7"/>
      <c r="C38" s="7"/>
    </row>
    <row r="41" spans="1:13" x14ac:dyDescent="0.2">
      <c r="D41" s="239"/>
      <c r="E41" s="239"/>
      <c r="F41" s="239"/>
      <c r="G41" s="239"/>
      <c r="H41" s="239"/>
      <c r="I41" s="239"/>
    </row>
    <row r="42" spans="1:13" x14ac:dyDescent="0.2">
      <c r="D42" s="240"/>
      <c r="E42" s="240"/>
      <c r="F42" s="240"/>
      <c r="G42" s="240"/>
      <c r="H42" s="240"/>
      <c r="I42" s="240"/>
    </row>
    <row r="43" spans="1:13" x14ac:dyDescent="0.2">
      <c r="D43" s="240"/>
      <c r="E43" s="240"/>
      <c r="F43" s="240"/>
      <c r="G43" s="240"/>
      <c r="H43" s="240"/>
      <c r="I43" s="240"/>
    </row>
    <row r="44" spans="1:13" x14ac:dyDescent="0.2">
      <c r="D44" s="240"/>
      <c r="E44" s="240"/>
      <c r="F44" s="240"/>
      <c r="G44" s="240"/>
      <c r="H44" s="240"/>
      <c r="I44" s="240"/>
    </row>
    <row r="45" spans="1:13" x14ac:dyDescent="0.2">
      <c r="D45" s="240"/>
      <c r="E45" s="240"/>
      <c r="F45" s="240"/>
      <c r="G45" s="240"/>
      <c r="H45" s="240"/>
      <c r="I45" s="240"/>
    </row>
    <row r="46" spans="1:13" x14ac:dyDescent="0.2">
      <c r="D46" s="240"/>
      <c r="E46" s="240"/>
      <c r="F46" s="240"/>
      <c r="G46" s="240"/>
      <c r="H46" s="240"/>
      <c r="I46" s="240"/>
    </row>
    <row r="47" spans="1:13" x14ac:dyDescent="0.2">
      <c r="D47" s="240"/>
      <c r="E47" s="240"/>
      <c r="F47" s="240"/>
      <c r="G47" s="240"/>
      <c r="H47" s="240"/>
      <c r="I47" s="240"/>
    </row>
    <row r="48" spans="1:13" x14ac:dyDescent="0.2">
      <c r="D48" s="240"/>
      <c r="E48" s="240"/>
      <c r="F48" s="240"/>
      <c r="G48" s="240"/>
      <c r="H48" s="240"/>
      <c r="I48" s="240"/>
    </row>
    <row r="49" spans="4:9" x14ac:dyDescent="0.2">
      <c r="D49" s="240"/>
      <c r="E49" s="240"/>
      <c r="F49" s="240"/>
      <c r="G49" s="240"/>
      <c r="H49" s="240"/>
      <c r="I49" s="240"/>
    </row>
    <row r="50" spans="4:9" x14ac:dyDescent="0.2">
      <c r="D50" s="240"/>
      <c r="E50" s="240"/>
      <c r="F50" s="240"/>
      <c r="G50" s="240"/>
      <c r="H50" s="240"/>
      <c r="I50" s="240"/>
    </row>
    <row r="51" spans="4:9" x14ac:dyDescent="0.2">
      <c r="D51" s="240"/>
      <c r="E51" s="240"/>
      <c r="F51" s="240"/>
      <c r="G51" s="240"/>
      <c r="H51" s="240"/>
      <c r="I51" s="240"/>
    </row>
    <row r="52" spans="4:9" x14ac:dyDescent="0.2">
      <c r="D52" s="239"/>
      <c r="E52" s="239"/>
      <c r="F52" s="239"/>
      <c r="G52" s="239"/>
      <c r="H52" s="239"/>
      <c r="I52" s="239"/>
    </row>
    <row r="53" spans="4:9" x14ac:dyDescent="0.2">
      <c r="D53" s="240"/>
      <c r="E53" s="240"/>
      <c r="F53" s="240"/>
      <c r="G53" s="240"/>
      <c r="H53" s="240"/>
      <c r="I53" s="240"/>
    </row>
    <row r="54" spans="4:9" x14ac:dyDescent="0.2">
      <c r="D54" s="240"/>
      <c r="E54" s="240"/>
      <c r="F54" s="240"/>
      <c r="G54" s="240"/>
      <c r="H54" s="240"/>
      <c r="I54" s="240"/>
    </row>
    <row r="55" spans="4:9" x14ac:dyDescent="0.2">
      <c r="D55" s="240"/>
      <c r="E55" s="240"/>
      <c r="F55" s="240"/>
      <c r="G55" s="240"/>
      <c r="H55" s="240"/>
      <c r="I55" s="240"/>
    </row>
    <row r="56" spans="4:9" x14ac:dyDescent="0.2">
      <c r="D56" s="240"/>
      <c r="E56" s="240"/>
      <c r="F56" s="240"/>
      <c r="G56" s="240"/>
      <c r="H56" s="240"/>
      <c r="I56" s="240"/>
    </row>
    <row r="57" spans="4:9" x14ac:dyDescent="0.2">
      <c r="D57" s="239"/>
      <c r="E57" s="239"/>
      <c r="F57" s="239"/>
      <c r="G57" s="239"/>
      <c r="H57" s="239"/>
      <c r="I57" s="239"/>
    </row>
    <row r="58" spans="4:9" x14ac:dyDescent="0.2">
      <c r="D58" s="240"/>
      <c r="E58" s="240"/>
      <c r="F58" s="240"/>
      <c r="G58" s="240"/>
      <c r="H58" s="240"/>
      <c r="I58" s="240"/>
    </row>
    <row r="59" spans="4:9" x14ac:dyDescent="0.2">
      <c r="D59" s="240"/>
      <c r="E59" s="240"/>
      <c r="F59" s="240"/>
      <c r="G59" s="240"/>
      <c r="H59" s="240"/>
      <c r="I59" s="240"/>
    </row>
    <row r="60" spans="4:9" x14ac:dyDescent="0.2">
      <c r="D60" s="240"/>
      <c r="E60" s="240"/>
      <c r="F60" s="240"/>
      <c r="G60" s="240"/>
      <c r="H60" s="240"/>
      <c r="I60" s="240"/>
    </row>
    <row r="61" spans="4:9" x14ac:dyDescent="0.2">
      <c r="D61" s="240"/>
      <c r="E61" s="240"/>
      <c r="F61" s="240"/>
      <c r="G61" s="240"/>
      <c r="H61" s="240"/>
      <c r="I61" s="240"/>
    </row>
    <row r="62" spans="4:9" x14ac:dyDescent="0.2">
      <c r="D62" s="239"/>
      <c r="E62" s="239"/>
      <c r="F62" s="239"/>
      <c r="G62" s="239"/>
      <c r="H62" s="239"/>
      <c r="I62" s="239"/>
    </row>
    <row r="63" spans="4:9" x14ac:dyDescent="0.2">
      <c r="D63" s="240"/>
      <c r="E63" s="240"/>
      <c r="F63" s="240"/>
      <c r="G63" s="240"/>
      <c r="H63" s="240"/>
      <c r="I63" s="240"/>
    </row>
    <row r="64" spans="4:9" x14ac:dyDescent="0.2">
      <c r="D64" s="240"/>
      <c r="E64" s="240"/>
      <c r="F64" s="240"/>
      <c r="G64" s="240"/>
      <c r="H64" s="240"/>
      <c r="I64" s="240"/>
    </row>
    <row r="65" spans="4:9" x14ac:dyDescent="0.2">
      <c r="D65" s="240"/>
      <c r="E65" s="240"/>
      <c r="F65" s="240"/>
      <c r="G65" s="240"/>
      <c r="H65" s="240"/>
      <c r="I65" s="240"/>
    </row>
    <row r="66" spans="4:9" x14ac:dyDescent="0.2">
      <c r="D66" s="240"/>
      <c r="E66" s="240"/>
      <c r="F66" s="240"/>
      <c r="G66" s="240"/>
      <c r="H66" s="240"/>
      <c r="I66" s="240"/>
    </row>
    <row r="67" spans="4:9" x14ac:dyDescent="0.2">
      <c r="D67" s="239"/>
      <c r="E67" s="239"/>
      <c r="F67" s="239"/>
      <c r="G67" s="239"/>
      <c r="H67" s="239"/>
      <c r="I67" s="239"/>
    </row>
    <row r="68" spans="4:9" x14ac:dyDescent="0.2">
      <c r="D68" s="240"/>
      <c r="E68" s="240"/>
      <c r="F68" s="240"/>
      <c r="G68" s="240"/>
      <c r="H68" s="240"/>
      <c r="I68" s="240"/>
    </row>
    <row r="69" spans="4:9" x14ac:dyDescent="0.2">
      <c r="D69" s="240"/>
      <c r="E69" s="240"/>
      <c r="F69" s="240"/>
      <c r="G69" s="240"/>
      <c r="H69" s="240"/>
      <c r="I69" s="240"/>
    </row>
    <row r="70" spans="4:9" x14ac:dyDescent="0.2">
      <c r="D70" s="240"/>
      <c r="E70" s="240"/>
      <c r="F70" s="240"/>
      <c r="G70" s="240"/>
      <c r="H70" s="240"/>
      <c r="I70" s="240"/>
    </row>
    <row r="71" spans="4:9" x14ac:dyDescent="0.2">
      <c r="D71" s="240"/>
      <c r="E71" s="240"/>
      <c r="F71" s="240"/>
      <c r="G71" s="240"/>
      <c r="H71" s="240"/>
      <c r="I71" s="240"/>
    </row>
  </sheetData>
  <mergeCells count="14">
    <mergeCell ref="K5:M5"/>
    <mergeCell ref="A2:I2"/>
    <mergeCell ref="A3:I3"/>
    <mergeCell ref="A32:I32"/>
    <mergeCell ref="K6:M6"/>
    <mergeCell ref="B6:D6"/>
    <mergeCell ref="A30:I30"/>
    <mergeCell ref="A31:I31"/>
    <mergeCell ref="A33:I33"/>
    <mergeCell ref="B5:D5"/>
    <mergeCell ref="E5:G5"/>
    <mergeCell ref="H5:J5"/>
    <mergeCell ref="E6:G6"/>
    <mergeCell ref="H6:J6"/>
  </mergeCells>
  <phoneticPr fontId="0" type="noConversion"/>
  <printOptions horizontalCentered="1" verticalCentered="1"/>
  <pageMargins left="0" right="0" top="0.78740157480314965" bottom="0.78740157480314965"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R38"/>
  <sheetViews>
    <sheetView showGridLines="0" zoomScaleNormal="100" workbookViewId="0"/>
  </sheetViews>
  <sheetFormatPr baseColWidth="10" defaultRowHeight="11.25" x14ac:dyDescent="0.2"/>
  <cols>
    <col min="1" max="1" width="60.7109375" style="1" customWidth="1"/>
    <col min="2" max="16" width="6.85546875" style="1" customWidth="1"/>
    <col min="17" max="17" width="16.28515625" style="1" customWidth="1"/>
    <col min="18" max="18" width="10.28515625" style="1" customWidth="1"/>
    <col min="19" max="16384" width="11.42578125" style="1"/>
  </cols>
  <sheetData>
    <row r="1" spans="1:18" ht="12.75" customHeight="1" x14ac:dyDescent="0.2">
      <c r="M1" s="31"/>
      <c r="N1" s="31"/>
      <c r="O1" s="31"/>
      <c r="P1" s="31"/>
      <c r="Q1" s="31"/>
      <c r="R1" s="31"/>
    </row>
    <row r="2" spans="1:18" s="10" customFormat="1" ht="12.75" customHeight="1" x14ac:dyDescent="0.25">
      <c r="A2" s="636"/>
      <c r="B2" s="636"/>
      <c r="C2" s="636"/>
      <c r="D2" s="636"/>
      <c r="E2" s="636"/>
      <c r="F2" s="636"/>
      <c r="G2" s="636"/>
      <c r="H2" s="636"/>
      <c r="I2" s="636"/>
      <c r="J2" s="636"/>
      <c r="K2" s="636"/>
      <c r="L2" s="217"/>
      <c r="M2" s="218"/>
    </row>
    <row r="3" spans="1:18" s="10" customFormat="1" ht="16.5" customHeight="1" x14ac:dyDescent="0.25">
      <c r="A3" s="443" t="s">
        <v>379</v>
      </c>
      <c r="B3" s="443"/>
      <c r="C3" s="443"/>
      <c r="D3" s="443"/>
      <c r="E3" s="443"/>
      <c r="F3" s="443"/>
      <c r="G3" s="443"/>
      <c r="H3" s="443"/>
      <c r="I3" s="450"/>
      <c r="J3" s="450"/>
      <c r="K3" s="450"/>
      <c r="L3" s="12"/>
      <c r="M3" s="12"/>
      <c r="N3" s="12"/>
      <c r="O3" s="12"/>
      <c r="P3" s="13" t="s">
        <v>50</v>
      </c>
    </row>
    <row r="4" spans="1:18" ht="20.25" customHeight="1" x14ac:dyDescent="0.2">
      <c r="G4" s="31"/>
      <c r="H4" s="31"/>
      <c r="I4" s="31"/>
      <c r="J4" s="31"/>
      <c r="K4" s="31"/>
      <c r="L4" s="31"/>
      <c r="M4" s="31"/>
      <c r="N4" s="31"/>
      <c r="O4" s="31"/>
      <c r="P4" s="31"/>
    </row>
    <row r="5" spans="1:18" ht="40.5" customHeight="1" x14ac:dyDescent="0.2">
      <c r="A5" s="587"/>
      <c r="B5" s="560" t="s">
        <v>104</v>
      </c>
      <c r="C5" s="560"/>
      <c r="D5" s="560"/>
      <c r="E5" s="590" t="s">
        <v>60</v>
      </c>
      <c r="F5" s="590"/>
      <c r="G5" s="590"/>
      <c r="H5" s="590"/>
      <c r="I5" s="590"/>
      <c r="J5" s="590"/>
      <c r="K5" s="590"/>
      <c r="L5" s="590"/>
      <c r="M5" s="590"/>
      <c r="N5" s="590"/>
      <c r="O5" s="590"/>
      <c r="P5" s="590"/>
    </row>
    <row r="6" spans="1:18" ht="12.75" customHeight="1" x14ac:dyDescent="0.2">
      <c r="A6" s="587"/>
      <c r="B6" s="560"/>
      <c r="C6" s="560"/>
      <c r="D6" s="560"/>
      <c r="E6" s="589" t="s">
        <v>251</v>
      </c>
      <c r="F6" s="589"/>
      <c r="G6" s="589"/>
      <c r="H6" s="589" t="s">
        <v>106</v>
      </c>
      <c r="I6" s="589"/>
      <c r="J6" s="589"/>
      <c r="K6" s="589" t="s">
        <v>253</v>
      </c>
      <c r="L6" s="589"/>
      <c r="M6" s="589"/>
      <c r="N6" s="589" t="s">
        <v>107</v>
      </c>
      <c r="O6" s="589"/>
      <c r="P6" s="589"/>
    </row>
    <row r="7" spans="1:18" ht="18.75" customHeight="1" x14ac:dyDescent="0.2">
      <c r="A7" s="587"/>
      <c r="B7" s="538"/>
      <c r="C7" s="538"/>
      <c r="D7" s="538"/>
      <c r="E7" s="590"/>
      <c r="F7" s="590"/>
      <c r="G7" s="590"/>
      <c r="H7" s="590"/>
      <c r="I7" s="590"/>
      <c r="J7" s="590"/>
      <c r="K7" s="590"/>
      <c r="L7" s="590"/>
      <c r="M7" s="590"/>
      <c r="N7" s="590"/>
      <c r="O7" s="590"/>
      <c r="P7" s="590"/>
    </row>
    <row r="8" spans="1:18" ht="15" customHeight="1" x14ac:dyDescent="0.2">
      <c r="A8" s="40"/>
      <c r="B8" s="18">
        <v>2013</v>
      </c>
      <c r="C8" s="18">
        <v>2012</v>
      </c>
      <c r="D8" s="18">
        <v>2011</v>
      </c>
      <c r="E8" s="18">
        <v>2013</v>
      </c>
      <c r="F8" s="18">
        <v>2012</v>
      </c>
      <c r="G8" s="18">
        <v>2011</v>
      </c>
      <c r="H8" s="18">
        <v>2013</v>
      </c>
      <c r="I8" s="18">
        <v>2012</v>
      </c>
      <c r="J8" s="18">
        <v>2011</v>
      </c>
      <c r="K8" s="18">
        <v>2013</v>
      </c>
      <c r="L8" s="18">
        <v>2012</v>
      </c>
      <c r="M8" s="18">
        <v>2011</v>
      </c>
      <c r="N8" s="18">
        <v>2013</v>
      </c>
      <c r="O8" s="18">
        <v>2012</v>
      </c>
      <c r="P8" s="18">
        <v>2011</v>
      </c>
    </row>
    <row r="9" spans="1:18" ht="15" customHeight="1" x14ac:dyDescent="0.2">
      <c r="A9" s="19" t="s">
        <v>78</v>
      </c>
      <c r="B9" s="297">
        <v>111</v>
      </c>
      <c r="C9" s="297">
        <v>114</v>
      </c>
      <c r="D9" s="297">
        <v>116</v>
      </c>
      <c r="E9" s="292">
        <v>5.7934508816120909</v>
      </c>
      <c r="F9" s="292">
        <v>5.8999999999999995</v>
      </c>
      <c r="G9" s="292">
        <v>5.8999999999999995</v>
      </c>
      <c r="H9" s="292">
        <v>38.035264483627202</v>
      </c>
      <c r="I9" s="292">
        <v>40.200000000000003</v>
      </c>
      <c r="J9" s="292">
        <v>40.200000000000003</v>
      </c>
      <c r="K9" s="292">
        <v>50.881612090680107</v>
      </c>
      <c r="L9" s="292">
        <v>50.4</v>
      </c>
      <c r="M9" s="292">
        <v>49.6</v>
      </c>
      <c r="N9" s="292">
        <v>5.2896725440806041</v>
      </c>
      <c r="O9" s="292">
        <v>3.3000000000000003</v>
      </c>
      <c r="P9" s="292">
        <v>4.3</v>
      </c>
      <c r="Q9" s="16"/>
    </row>
    <row r="10" spans="1:18" ht="15" customHeight="1" x14ac:dyDescent="0.2">
      <c r="A10" s="20" t="s">
        <v>79</v>
      </c>
      <c r="B10" s="63">
        <v>9</v>
      </c>
      <c r="C10" s="63">
        <v>9</v>
      </c>
      <c r="D10" s="63">
        <v>8</v>
      </c>
      <c r="E10" s="64">
        <v>3.0303030303030303</v>
      </c>
      <c r="F10" s="64">
        <v>3.3000000000000003</v>
      </c>
      <c r="G10" s="64">
        <v>3.3000000000000003</v>
      </c>
      <c r="H10" s="64">
        <v>30.303030303030305</v>
      </c>
      <c r="I10" s="64">
        <v>27.700000000000003</v>
      </c>
      <c r="J10" s="64">
        <v>30</v>
      </c>
      <c r="K10" s="64">
        <v>60.606060606060609</v>
      </c>
      <c r="L10" s="64">
        <v>62.5</v>
      </c>
      <c r="M10" s="64">
        <v>60</v>
      </c>
      <c r="N10" s="64">
        <v>6.0606060606060606</v>
      </c>
      <c r="O10" s="64">
        <v>6.3</v>
      </c>
      <c r="P10" s="64">
        <v>6.7</v>
      </c>
      <c r="Q10" s="16"/>
    </row>
    <row r="11" spans="1:18" ht="15" customHeight="1" x14ac:dyDescent="0.2">
      <c r="A11" s="20" t="s">
        <v>121</v>
      </c>
      <c r="B11" s="63">
        <v>12</v>
      </c>
      <c r="C11" s="63">
        <v>10</v>
      </c>
      <c r="D11" s="63">
        <v>12</v>
      </c>
      <c r="E11" s="64">
        <v>4.6511627906976747</v>
      </c>
      <c r="F11" s="64">
        <v>5.4</v>
      </c>
      <c r="G11" s="64">
        <v>7.1</v>
      </c>
      <c r="H11" s="64">
        <v>46.511627906976742</v>
      </c>
      <c r="I11" s="64">
        <v>48.6</v>
      </c>
      <c r="J11" s="64">
        <v>52.400000000000006</v>
      </c>
      <c r="K11" s="64">
        <v>37.209302325581397</v>
      </c>
      <c r="L11" s="64">
        <v>43.2</v>
      </c>
      <c r="M11" s="64">
        <v>38.1</v>
      </c>
      <c r="N11" s="64">
        <v>11.627906976744185</v>
      </c>
      <c r="O11" s="64">
        <v>2.7</v>
      </c>
      <c r="P11" s="64">
        <v>2.4</v>
      </c>
      <c r="Q11" s="16"/>
    </row>
    <row r="12" spans="1:18" ht="15" customHeight="1" x14ac:dyDescent="0.2">
      <c r="A12" s="20" t="s">
        <v>122</v>
      </c>
      <c r="B12" s="63">
        <v>12</v>
      </c>
      <c r="C12" s="63">
        <v>12</v>
      </c>
      <c r="D12" s="63">
        <v>12</v>
      </c>
      <c r="E12" s="64">
        <v>5.6603773584905666</v>
      </c>
      <c r="F12" s="64">
        <v>3.8</v>
      </c>
      <c r="G12" s="64">
        <v>0</v>
      </c>
      <c r="H12" s="64">
        <v>50.943396226415096</v>
      </c>
      <c r="I12" s="64">
        <v>58.5</v>
      </c>
      <c r="J12" s="64">
        <v>61.5</v>
      </c>
      <c r="K12" s="64">
        <v>39.622641509433961</v>
      </c>
      <c r="L12" s="64">
        <v>34</v>
      </c>
      <c r="M12" s="64">
        <v>30.8</v>
      </c>
      <c r="N12" s="64">
        <v>3.7735849056603774</v>
      </c>
      <c r="O12" s="64">
        <v>3.8</v>
      </c>
      <c r="P12" s="64">
        <v>7.7</v>
      </c>
      <c r="Q12" s="16"/>
    </row>
    <row r="13" spans="1:18" ht="15" customHeight="1" x14ac:dyDescent="0.2">
      <c r="A13" s="20" t="s">
        <v>80</v>
      </c>
      <c r="B13" s="63">
        <v>9</v>
      </c>
      <c r="C13" s="63">
        <v>9</v>
      </c>
      <c r="D13" s="63">
        <v>9</v>
      </c>
      <c r="E13" s="64">
        <v>12.903225806451612</v>
      </c>
      <c r="F13" s="64">
        <v>12.9</v>
      </c>
      <c r="G13" s="64">
        <v>12.5</v>
      </c>
      <c r="H13" s="64">
        <v>35.483870967741936</v>
      </c>
      <c r="I13" s="64">
        <v>35.5</v>
      </c>
      <c r="J13" s="64">
        <v>37.5</v>
      </c>
      <c r="K13" s="64">
        <v>41.935483870967744</v>
      </c>
      <c r="L13" s="64">
        <v>45.2</v>
      </c>
      <c r="M13" s="64">
        <v>46.9</v>
      </c>
      <c r="N13" s="64">
        <v>9.67741935483871</v>
      </c>
      <c r="O13" s="64">
        <v>6.5</v>
      </c>
      <c r="P13" s="64">
        <v>3.1</v>
      </c>
      <c r="Q13" s="16"/>
    </row>
    <row r="14" spans="1:18" ht="15" customHeight="1" x14ac:dyDescent="0.2">
      <c r="A14" s="20" t="s">
        <v>123</v>
      </c>
      <c r="B14" s="63">
        <v>11</v>
      </c>
      <c r="C14" s="63">
        <v>11</v>
      </c>
      <c r="D14" s="63">
        <v>11</v>
      </c>
      <c r="E14" s="64">
        <v>9.375</v>
      </c>
      <c r="F14" s="64">
        <v>5.6000000000000005</v>
      </c>
      <c r="G14" s="64">
        <v>5.4</v>
      </c>
      <c r="H14" s="64">
        <v>31.25</v>
      </c>
      <c r="I14" s="64">
        <v>33.300000000000004</v>
      </c>
      <c r="J14" s="64">
        <v>24.3</v>
      </c>
      <c r="K14" s="64">
        <v>53.125</v>
      </c>
      <c r="L14" s="64">
        <v>61.1</v>
      </c>
      <c r="M14" s="64">
        <v>64.900000000000006</v>
      </c>
      <c r="N14" s="64">
        <v>6.25</v>
      </c>
      <c r="O14" s="64">
        <v>0</v>
      </c>
      <c r="P14" s="64">
        <v>5.4</v>
      </c>
      <c r="Q14" s="16"/>
    </row>
    <row r="15" spans="1:18" ht="15" customHeight="1" x14ac:dyDescent="0.2">
      <c r="A15" s="20" t="s">
        <v>81</v>
      </c>
      <c r="B15" s="63">
        <v>10</v>
      </c>
      <c r="C15" s="63">
        <v>9</v>
      </c>
      <c r="D15" s="63">
        <v>10</v>
      </c>
      <c r="E15" s="64">
        <v>5.8823529411764701</v>
      </c>
      <c r="F15" s="64">
        <v>5.7</v>
      </c>
      <c r="G15" s="64">
        <v>8.6</v>
      </c>
      <c r="H15" s="64">
        <v>35.294117647058826</v>
      </c>
      <c r="I15" s="64">
        <v>37.1</v>
      </c>
      <c r="J15" s="64">
        <v>34.300000000000004</v>
      </c>
      <c r="K15" s="64">
        <v>55.882352941176471</v>
      </c>
      <c r="L15" s="64">
        <v>54.300000000000004</v>
      </c>
      <c r="M15" s="64">
        <v>54.300000000000004</v>
      </c>
      <c r="N15" s="64">
        <v>2.9411764705882351</v>
      </c>
      <c r="O15" s="64">
        <v>2.9000000000000004</v>
      </c>
      <c r="P15" s="64">
        <v>2.9000000000000004</v>
      </c>
      <c r="Q15" s="16"/>
    </row>
    <row r="16" spans="1:18" ht="15" customHeight="1" x14ac:dyDescent="0.2">
      <c r="A16" s="20" t="s">
        <v>124</v>
      </c>
      <c r="B16" s="63">
        <v>13</v>
      </c>
      <c r="C16" s="63">
        <v>15</v>
      </c>
      <c r="D16" s="63">
        <v>14</v>
      </c>
      <c r="E16" s="64">
        <v>4.7619047619047619</v>
      </c>
      <c r="F16" s="64">
        <v>5.4</v>
      </c>
      <c r="G16" s="64">
        <v>8.2000000000000011</v>
      </c>
      <c r="H16" s="64">
        <v>30.952380952380953</v>
      </c>
      <c r="I16" s="64">
        <v>34.799999999999997</v>
      </c>
      <c r="J16" s="64">
        <v>34.699999999999996</v>
      </c>
      <c r="K16" s="64">
        <v>61.904761904761905</v>
      </c>
      <c r="L16" s="64">
        <v>56.499999999999993</v>
      </c>
      <c r="M16" s="64">
        <v>53.1</v>
      </c>
      <c r="N16" s="64">
        <v>2.3809523809523809</v>
      </c>
      <c r="O16" s="64">
        <v>3.2</v>
      </c>
      <c r="P16" s="64">
        <v>4</v>
      </c>
      <c r="Q16" s="16"/>
    </row>
    <row r="17" spans="1:17" ht="15" customHeight="1" x14ac:dyDescent="0.2">
      <c r="A17" s="20" t="s">
        <v>82</v>
      </c>
      <c r="B17" s="63">
        <v>14</v>
      </c>
      <c r="C17" s="63">
        <v>14</v>
      </c>
      <c r="D17" s="63">
        <v>14</v>
      </c>
      <c r="E17" s="64">
        <v>1.8181818181818181</v>
      </c>
      <c r="F17" s="64">
        <v>2.8000000000000003</v>
      </c>
      <c r="G17" s="64">
        <v>3.6999999999999997</v>
      </c>
      <c r="H17" s="64">
        <v>38.181818181818187</v>
      </c>
      <c r="I17" s="64">
        <v>40.6</v>
      </c>
      <c r="J17" s="64">
        <v>38.9</v>
      </c>
      <c r="K17" s="64">
        <v>58.18181818181818</v>
      </c>
      <c r="L17" s="64">
        <v>56.399999999999991</v>
      </c>
      <c r="M17" s="64">
        <v>55.600000000000009</v>
      </c>
      <c r="N17" s="64">
        <v>1.8181818181818181</v>
      </c>
      <c r="O17" s="64">
        <v>0</v>
      </c>
      <c r="P17" s="64">
        <v>1.9</v>
      </c>
      <c r="Q17" s="16"/>
    </row>
    <row r="18" spans="1:17" ht="15" customHeight="1" x14ac:dyDescent="0.2">
      <c r="A18" s="20" t="s">
        <v>83</v>
      </c>
      <c r="B18" s="63">
        <v>4</v>
      </c>
      <c r="C18" s="63">
        <v>5</v>
      </c>
      <c r="D18" s="63">
        <v>5</v>
      </c>
      <c r="E18" s="64">
        <v>0</v>
      </c>
      <c r="F18" s="64">
        <v>0</v>
      </c>
      <c r="G18" s="64">
        <v>0</v>
      </c>
      <c r="H18" s="64">
        <v>44.444444444444443</v>
      </c>
      <c r="I18" s="64">
        <v>47.599999999999994</v>
      </c>
      <c r="J18" s="64">
        <v>45.5</v>
      </c>
      <c r="K18" s="64">
        <v>50</v>
      </c>
      <c r="L18" s="64">
        <v>47.599999999999994</v>
      </c>
      <c r="M18" s="64">
        <v>45.5</v>
      </c>
      <c r="N18" s="64">
        <v>5.5555555555555554</v>
      </c>
      <c r="O18" s="64">
        <v>4.8</v>
      </c>
      <c r="P18" s="64">
        <v>9.1</v>
      </c>
      <c r="Q18" s="16"/>
    </row>
    <row r="19" spans="1:17" ht="15" customHeight="1" x14ac:dyDescent="0.2">
      <c r="A19" s="20" t="s">
        <v>125</v>
      </c>
      <c r="B19" s="63">
        <v>17</v>
      </c>
      <c r="C19" s="63">
        <v>20</v>
      </c>
      <c r="D19" s="63">
        <v>21</v>
      </c>
      <c r="E19" s="64">
        <v>8.9285714285714288</v>
      </c>
      <c r="F19" s="64">
        <v>9.3000000000000007</v>
      </c>
      <c r="G19" s="64">
        <v>8.6</v>
      </c>
      <c r="H19" s="64">
        <v>33.928571428571431</v>
      </c>
      <c r="I19" s="64">
        <v>37.299999999999997</v>
      </c>
      <c r="J19" s="64">
        <v>37.1</v>
      </c>
      <c r="K19" s="64">
        <v>51.785714285714292</v>
      </c>
      <c r="L19" s="64">
        <v>48.8</v>
      </c>
      <c r="M19" s="64">
        <v>51.4</v>
      </c>
      <c r="N19" s="64">
        <v>5.3571428571428568</v>
      </c>
      <c r="O19" s="64">
        <v>4.5</v>
      </c>
      <c r="P19" s="64">
        <v>2.9000000000000004</v>
      </c>
      <c r="Q19" s="16"/>
    </row>
    <row r="20" spans="1:17" ht="15" customHeight="1" x14ac:dyDescent="0.2">
      <c r="A20" s="21" t="s">
        <v>84</v>
      </c>
      <c r="B20" s="65">
        <v>17</v>
      </c>
      <c r="C20" s="65">
        <v>16</v>
      </c>
      <c r="D20" s="65">
        <v>17</v>
      </c>
      <c r="E20" s="66">
        <v>4.5454545454545459</v>
      </c>
      <c r="F20" s="66">
        <v>3.3000000000000003</v>
      </c>
      <c r="G20" s="66">
        <v>3.1</v>
      </c>
      <c r="H20" s="66">
        <v>27.27272727272727</v>
      </c>
      <c r="I20" s="66">
        <v>23.3</v>
      </c>
      <c r="J20" s="66">
        <v>28.1</v>
      </c>
      <c r="K20" s="66">
        <v>66.666666666666657</v>
      </c>
      <c r="L20" s="66">
        <v>68.300000000000011</v>
      </c>
      <c r="M20" s="66">
        <v>60.9</v>
      </c>
      <c r="N20" s="66">
        <v>1.5151515151515151</v>
      </c>
      <c r="O20" s="66">
        <v>5</v>
      </c>
      <c r="P20" s="66">
        <v>7.8</v>
      </c>
      <c r="Q20" s="16"/>
    </row>
    <row r="21" spans="1:17" ht="15" customHeight="1" x14ac:dyDescent="0.2">
      <c r="A21" s="20" t="s">
        <v>126</v>
      </c>
      <c r="B21" s="63">
        <v>9</v>
      </c>
      <c r="C21" s="63">
        <v>9</v>
      </c>
      <c r="D21" s="63">
        <v>10</v>
      </c>
      <c r="E21" s="64">
        <v>0</v>
      </c>
      <c r="F21" s="64">
        <v>0</v>
      </c>
      <c r="G21" s="64">
        <v>0</v>
      </c>
      <c r="H21" s="64">
        <v>14.285714285714285</v>
      </c>
      <c r="I21" s="64">
        <v>6.1</v>
      </c>
      <c r="J21" s="64">
        <v>16.2</v>
      </c>
      <c r="K21" s="64">
        <v>82.857142857142861</v>
      </c>
      <c r="L21" s="64">
        <v>87.9</v>
      </c>
      <c r="M21" s="64">
        <v>73</v>
      </c>
      <c r="N21" s="64">
        <v>2.8571428571428572</v>
      </c>
      <c r="O21" s="64">
        <v>6.1</v>
      </c>
      <c r="P21" s="64">
        <v>10.8</v>
      </c>
      <c r="Q21" s="16"/>
    </row>
    <row r="22" spans="1:17" ht="15" customHeight="1" x14ac:dyDescent="0.2">
      <c r="A22" s="20" t="s">
        <v>85</v>
      </c>
      <c r="B22" s="63">
        <v>2</v>
      </c>
      <c r="C22" s="63">
        <v>2</v>
      </c>
      <c r="D22" s="63">
        <v>2</v>
      </c>
      <c r="E22" s="64">
        <v>16.666666666666664</v>
      </c>
      <c r="F22" s="64">
        <v>16.7</v>
      </c>
      <c r="G22" s="64">
        <v>16.7</v>
      </c>
      <c r="H22" s="64">
        <v>66.666666666666657</v>
      </c>
      <c r="I22" s="64">
        <v>66.7</v>
      </c>
      <c r="J22" s="64">
        <v>66.7</v>
      </c>
      <c r="K22" s="64">
        <v>16.666666666666664</v>
      </c>
      <c r="L22" s="64">
        <v>16.7</v>
      </c>
      <c r="M22" s="64">
        <v>16.7</v>
      </c>
      <c r="N22" s="64">
        <v>0</v>
      </c>
      <c r="O22" s="64">
        <v>0</v>
      </c>
      <c r="P22" s="64">
        <v>0</v>
      </c>
      <c r="Q22" s="16"/>
    </row>
    <row r="23" spans="1:17" ht="15" customHeight="1" x14ac:dyDescent="0.2">
      <c r="A23" s="20" t="s">
        <v>127</v>
      </c>
      <c r="B23" s="63">
        <v>6</v>
      </c>
      <c r="C23" s="63">
        <v>5</v>
      </c>
      <c r="D23" s="63">
        <v>5</v>
      </c>
      <c r="E23" s="64">
        <v>5.2631578947368416</v>
      </c>
      <c r="F23" s="64">
        <v>0</v>
      </c>
      <c r="G23" s="64">
        <v>0</v>
      </c>
      <c r="H23" s="64">
        <v>26.315789473684209</v>
      </c>
      <c r="I23" s="64">
        <v>26.700000000000003</v>
      </c>
      <c r="J23" s="64">
        <v>26.700000000000003</v>
      </c>
      <c r="K23" s="64">
        <v>68.421052631578945</v>
      </c>
      <c r="L23" s="64">
        <v>66.7</v>
      </c>
      <c r="M23" s="64">
        <v>66.7</v>
      </c>
      <c r="N23" s="64">
        <v>0</v>
      </c>
      <c r="O23" s="64">
        <v>6.7</v>
      </c>
      <c r="P23" s="64">
        <v>6.7</v>
      </c>
      <c r="Q23" s="16"/>
    </row>
    <row r="24" spans="1:17" ht="15" customHeight="1" x14ac:dyDescent="0.2">
      <c r="A24" s="22" t="s">
        <v>128</v>
      </c>
      <c r="B24" s="67">
        <v>128</v>
      </c>
      <c r="C24" s="67">
        <v>130</v>
      </c>
      <c r="D24" s="67">
        <v>133</v>
      </c>
      <c r="E24" s="68">
        <v>5.615550755939525</v>
      </c>
      <c r="F24" s="68">
        <v>5</v>
      </c>
      <c r="G24" s="68">
        <v>5.5</v>
      </c>
      <c r="H24" s="68">
        <v>36.501079913606908</v>
      </c>
      <c r="I24" s="68">
        <v>38.700000000000003</v>
      </c>
      <c r="J24" s="68">
        <v>38.700000000000003</v>
      </c>
      <c r="K24" s="68">
        <v>53.131749460043196</v>
      </c>
      <c r="L24" s="68">
        <v>52.900000000000006</v>
      </c>
      <c r="M24" s="68">
        <v>51.5</v>
      </c>
      <c r="N24" s="68">
        <v>4.7516198704103676</v>
      </c>
      <c r="O24" s="68">
        <v>3.4000000000000004</v>
      </c>
      <c r="P24" s="68">
        <v>4.7</v>
      </c>
      <c r="Q24" s="16"/>
    </row>
    <row r="25" spans="1:17" ht="15" customHeight="1" x14ac:dyDescent="0.2">
      <c r="A25" s="23" t="s">
        <v>88</v>
      </c>
      <c r="B25" s="296"/>
      <c r="C25" s="296"/>
      <c r="D25" s="296"/>
      <c r="G25" s="300"/>
      <c r="J25" s="301"/>
      <c r="K25" s="301"/>
      <c r="M25" s="301"/>
      <c r="N25" s="301"/>
      <c r="P25" s="301"/>
      <c r="Q25" s="16"/>
    </row>
    <row r="26" spans="1:17" ht="15" customHeight="1" x14ac:dyDescent="0.2">
      <c r="A26" s="20" t="s">
        <v>129</v>
      </c>
      <c r="B26" s="63">
        <v>35</v>
      </c>
      <c r="C26" s="63">
        <v>35</v>
      </c>
      <c r="D26" s="63">
        <v>35</v>
      </c>
      <c r="E26" s="64">
        <v>1.9867549668874174</v>
      </c>
      <c r="F26" s="64">
        <v>2.6</v>
      </c>
      <c r="G26" s="64">
        <v>3.3000000000000003</v>
      </c>
      <c r="H26" s="64">
        <v>28.476821192052981</v>
      </c>
      <c r="I26" s="64">
        <v>30.9</v>
      </c>
      <c r="J26" s="64">
        <v>31.6</v>
      </c>
      <c r="K26" s="64">
        <v>66.88741721854305</v>
      </c>
      <c r="L26" s="64">
        <v>63.2</v>
      </c>
      <c r="M26" s="64">
        <v>57.9</v>
      </c>
      <c r="N26" s="64">
        <v>2.6490066225165565</v>
      </c>
      <c r="O26" s="64">
        <v>3.3000000000000003</v>
      </c>
      <c r="P26" s="64">
        <v>7.1999999999999993</v>
      </c>
      <c r="Q26" s="16"/>
    </row>
    <row r="27" spans="1:17" ht="15" customHeight="1" x14ac:dyDescent="0.2">
      <c r="A27" s="20" t="s">
        <v>130</v>
      </c>
      <c r="B27" s="63"/>
      <c r="C27" s="63"/>
      <c r="D27" s="63"/>
      <c r="E27" s="64"/>
      <c r="F27" s="64"/>
      <c r="G27" s="64"/>
      <c r="I27" s="64"/>
      <c r="J27" s="64"/>
      <c r="K27" s="64"/>
      <c r="L27" s="64"/>
      <c r="M27" s="64"/>
      <c r="N27" s="64"/>
      <c r="O27" s="64"/>
      <c r="P27" s="64"/>
      <c r="Q27" s="16"/>
    </row>
    <row r="28" spans="1:17" ht="15" customHeight="1" x14ac:dyDescent="0.2">
      <c r="A28" s="24" t="s">
        <v>381</v>
      </c>
      <c r="B28" s="63">
        <v>22</v>
      </c>
      <c r="C28" s="63">
        <v>18</v>
      </c>
      <c r="D28" s="63">
        <v>23</v>
      </c>
      <c r="E28" s="64">
        <v>4.6511627906976747</v>
      </c>
      <c r="F28" s="64">
        <v>1.5</v>
      </c>
      <c r="G28" s="64">
        <v>5.8000000000000007</v>
      </c>
      <c r="H28" s="64">
        <v>48.837209302325576</v>
      </c>
      <c r="I28" s="64">
        <v>53.7</v>
      </c>
      <c r="J28" s="64">
        <v>53.5</v>
      </c>
      <c r="K28" s="64">
        <v>41.860465116279073</v>
      </c>
      <c r="L28" s="64">
        <v>41.8</v>
      </c>
      <c r="M28" s="64">
        <v>40.699999999999996</v>
      </c>
      <c r="N28" s="64">
        <v>4.6511627906976747</v>
      </c>
      <c r="O28" s="64">
        <v>3</v>
      </c>
      <c r="P28" s="64">
        <v>0</v>
      </c>
      <c r="Q28" s="16"/>
    </row>
    <row r="29" spans="1:17" ht="15" customHeight="1" x14ac:dyDescent="0.2">
      <c r="A29" s="24" t="s">
        <v>382</v>
      </c>
      <c r="B29" s="63">
        <v>71</v>
      </c>
      <c r="C29" s="63">
        <v>77</v>
      </c>
      <c r="D29" s="63">
        <v>75</v>
      </c>
      <c r="E29" s="64">
        <v>8.4070796460176993</v>
      </c>
      <c r="F29" s="64">
        <v>7.3</v>
      </c>
      <c r="G29" s="64">
        <v>6.8000000000000007</v>
      </c>
      <c r="H29" s="64">
        <v>37.168141592920357</v>
      </c>
      <c r="I29" s="64">
        <v>39.4</v>
      </c>
      <c r="J29" s="64">
        <v>37.799999999999997</v>
      </c>
      <c r="K29" s="64">
        <v>48.230088495575217</v>
      </c>
      <c r="L29" s="64">
        <v>49.8</v>
      </c>
      <c r="M29" s="64">
        <v>50.6</v>
      </c>
      <c r="N29" s="64">
        <v>6.1946902654867255</v>
      </c>
      <c r="O29" s="64">
        <v>3.5000000000000004</v>
      </c>
      <c r="P29" s="64">
        <v>4.8</v>
      </c>
      <c r="Q29" s="16"/>
    </row>
    <row r="30" spans="1:17" ht="15" customHeight="1" x14ac:dyDescent="0.2">
      <c r="A30" s="22" t="s">
        <v>128</v>
      </c>
      <c r="B30" s="34">
        <v>128</v>
      </c>
      <c r="C30" s="34">
        <v>130</v>
      </c>
      <c r="D30" s="34">
        <v>133</v>
      </c>
      <c r="E30" s="69">
        <v>5.615550755939525</v>
      </c>
      <c r="F30" s="69">
        <v>5</v>
      </c>
      <c r="G30" s="69">
        <v>5.5</v>
      </c>
      <c r="H30" s="69">
        <v>36.501079913606908</v>
      </c>
      <c r="I30" s="69">
        <v>38.700000000000003</v>
      </c>
      <c r="J30" s="69">
        <v>38.6</v>
      </c>
      <c r="K30" s="69">
        <v>53.131749460043196</v>
      </c>
      <c r="L30" s="69">
        <v>52.900000000000006</v>
      </c>
      <c r="M30" s="69">
        <v>51.1</v>
      </c>
      <c r="N30" s="69">
        <v>4.7516198704103676</v>
      </c>
      <c r="O30" s="69">
        <v>3.4000000000000004</v>
      </c>
      <c r="P30" s="69">
        <v>4.7</v>
      </c>
      <c r="Q30" s="16"/>
    </row>
    <row r="31" spans="1:17" x14ac:dyDescent="0.2">
      <c r="A31" s="1" t="s">
        <v>185</v>
      </c>
      <c r="Q31" s="16"/>
    </row>
    <row r="32" spans="1:17" x14ac:dyDescent="0.2">
      <c r="B32" s="45"/>
      <c r="C32" s="45"/>
      <c r="D32" s="45"/>
      <c r="E32" s="45"/>
      <c r="F32" s="45"/>
      <c r="G32" s="45"/>
      <c r="H32" s="45"/>
      <c r="I32" s="45"/>
      <c r="J32" s="45"/>
      <c r="K32" s="45"/>
      <c r="L32" s="45"/>
      <c r="M32" s="45"/>
      <c r="N32" s="45"/>
      <c r="O32" s="45"/>
      <c r="P32" s="45"/>
      <c r="Q32" s="16"/>
    </row>
    <row r="33" spans="2:16" x14ac:dyDescent="0.2">
      <c r="B33" s="157"/>
      <c r="C33" s="45"/>
      <c r="D33" s="45"/>
      <c r="E33" s="45"/>
      <c r="F33" s="45"/>
      <c r="G33" s="45"/>
      <c r="H33" s="45"/>
      <c r="I33" s="45"/>
      <c r="J33" s="45"/>
      <c r="K33" s="45"/>
      <c r="L33" s="45"/>
      <c r="M33" s="45"/>
      <c r="N33" s="45"/>
      <c r="O33" s="45"/>
      <c r="P33" s="45"/>
    </row>
    <row r="34" spans="2:16" x14ac:dyDescent="0.2">
      <c r="B34" s="157"/>
      <c r="C34" s="45"/>
      <c r="D34" s="45"/>
      <c r="E34" s="45"/>
      <c r="F34" s="45"/>
      <c r="G34" s="45"/>
      <c r="H34" s="45"/>
      <c r="I34" s="45"/>
      <c r="J34" s="45"/>
      <c r="K34" s="45"/>
      <c r="L34" s="45"/>
      <c r="M34" s="45"/>
      <c r="N34" s="45"/>
      <c r="O34" s="45"/>
      <c r="P34" s="45"/>
    </row>
    <row r="35" spans="2:16" x14ac:dyDescent="0.2">
      <c r="B35" s="157"/>
      <c r="F35" s="58"/>
    </row>
    <row r="36" spans="2:16" x14ac:dyDescent="0.2">
      <c r="B36" s="157"/>
    </row>
    <row r="38" spans="2:16" x14ac:dyDescent="0.2">
      <c r="B38" s="45"/>
      <c r="C38" s="45"/>
      <c r="D38" s="45"/>
      <c r="E38" s="45"/>
      <c r="F38" s="45"/>
      <c r="G38" s="45"/>
      <c r="H38" s="45"/>
      <c r="I38" s="45"/>
      <c r="J38" s="45"/>
      <c r="K38" s="45"/>
      <c r="L38" s="45"/>
      <c r="M38" s="45"/>
      <c r="N38" s="45"/>
      <c r="O38" s="45"/>
      <c r="P38" s="45"/>
    </row>
  </sheetData>
  <mergeCells count="8">
    <mergeCell ref="B5:D7"/>
    <mergeCell ref="A2:K2"/>
    <mergeCell ref="A5:A7"/>
    <mergeCell ref="N6:P7"/>
    <mergeCell ref="E5:P5"/>
    <mergeCell ref="E6:G7"/>
    <mergeCell ref="H6:J7"/>
    <mergeCell ref="K6:M7"/>
  </mergeCells>
  <phoneticPr fontId="0" type="noConversion"/>
  <printOptions horizontalCentered="1" verticalCentered="1"/>
  <pageMargins left="0" right="0" top="0.78740157480314965" bottom="0.78740157480314965"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N37"/>
  <sheetViews>
    <sheetView showGridLines="0" zoomScaleNormal="100" workbookViewId="0"/>
  </sheetViews>
  <sheetFormatPr baseColWidth="10" defaultColWidth="11.5703125" defaultRowHeight="11.25" x14ac:dyDescent="0.2"/>
  <cols>
    <col min="1" max="1" width="60.7109375" style="1" customWidth="1"/>
    <col min="2" max="9" width="7.7109375" style="1" customWidth="1"/>
    <col min="10" max="12" width="7.7109375" style="39" customWidth="1"/>
    <col min="13" max="13" width="7.7109375" style="195" customWidth="1"/>
    <col min="14" max="14" width="10.7109375" style="39" customWidth="1"/>
    <col min="15" max="15" width="10.7109375" style="1" customWidth="1"/>
    <col min="16" max="16384" width="11.5703125" style="1"/>
  </cols>
  <sheetData>
    <row r="1" spans="1:14" ht="18.75" customHeight="1" x14ac:dyDescent="0.2"/>
    <row r="2" spans="1:14" s="10" customFormat="1" ht="12.75" customHeight="1" x14ac:dyDescent="0.25">
      <c r="A2" s="634"/>
      <c r="B2" s="634"/>
      <c r="C2" s="634"/>
      <c r="D2" s="634"/>
      <c r="E2" s="634"/>
      <c r="F2" s="634"/>
      <c r="G2" s="634"/>
      <c r="H2" s="634"/>
      <c r="I2" s="634"/>
      <c r="J2" s="637"/>
      <c r="K2" s="637"/>
    </row>
    <row r="3" spans="1:14" s="10" customFormat="1" ht="12.75" customHeight="1" x14ac:dyDescent="0.25">
      <c r="A3" s="440" t="s">
        <v>369</v>
      </c>
      <c r="B3" s="440"/>
      <c r="C3" s="440"/>
      <c r="D3" s="440"/>
      <c r="E3" s="440"/>
      <c r="F3" s="440"/>
      <c r="G3" s="440"/>
      <c r="H3" s="440"/>
      <c r="I3" s="441"/>
      <c r="J3" s="201"/>
      <c r="K3" s="201"/>
      <c r="L3" s="201"/>
      <c r="M3" s="13" t="s">
        <v>53</v>
      </c>
    </row>
    <row r="4" spans="1:14" ht="10.15" customHeight="1" x14ac:dyDescent="0.2">
      <c r="G4" s="39"/>
      <c r="H4" s="39"/>
      <c r="I4" s="195"/>
      <c r="K4" s="1"/>
      <c r="L4" s="1"/>
      <c r="M4" s="1"/>
      <c r="N4" s="1"/>
    </row>
    <row r="5" spans="1:14" s="25" customFormat="1" ht="20.25" customHeight="1" x14ac:dyDescent="0.2">
      <c r="A5" s="35"/>
      <c r="B5" s="560" t="s">
        <v>109</v>
      </c>
      <c r="C5" s="560"/>
      <c r="D5" s="560"/>
      <c r="E5" s="589" t="s">
        <v>62</v>
      </c>
      <c r="F5" s="589"/>
      <c r="G5" s="589"/>
      <c r="H5" s="589"/>
      <c r="I5" s="589"/>
      <c r="J5" s="589"/>
      <c r="K5" s="589"/>
      <c r="L5" s="589"/>
      <c r="M5" s="589"/>
    </row>
    <row r="6" spans="1:14" s="25" customFormat="1" ht="20.25" customHeight="1" x14ac:dyDescent="0.2">
      <c r="A6" s="35"/>
      <c r="B6" s="538"/>
      <c r="C6" s="538"/>
      <c r="D6" s="538"/>
      <c r="E6" s="590"/>
      <c r="F6" s="590"/>
      <c r="G6" s="590"/>
      <c r="H6" s="590"/>
      <c r="I6" s="590"/>
      <c r="J6" s="590"/>
      <c r="K6" s="590"/>
      <c r="L6" s="590"/>
      <c r="M6" s="590"/>
    </row>
    <row r="7" spans="1:14" s="25" customFormat="1" ht="20.25" customHeight="1" x14ac:dyDescent="0.2">
      <c r="A7" s="47"/>
      <c r="B7" s="630" t="s">
        <v>234</v>
      </c>
      <c r="C7" s="630"/>
      <c r="D7" s="630"/>
      <c r="E7" s="618" t="s">
        <v>181</v>
      </c>
      <c r="F7" s="618"/>
      <c r="G7" s="638"/>
      <c r="H7" s="639" t="s">
        <v>115</v>
      </c>
      <c r="I7" s="639"/>
      <c r="J7" s="640"/>
      <c r="K7" s="639" t="s">
        <v>116</v>
      </c>
      <c r="L7" s="639"/>
      <c r="M7" s="640"/>
    </row>
    <row r="8" spans="1:14" s="25" customFormat="1" ht="20.25" customHeight="1" x14ac:dyDescent="0.2">
      <c r="A8" s="155"/>
      <c r="B8" s="18">
        <v>2013</v>
      </c>
      <c r="C8" s="18">
        <v>2012</v>
      </c>
      <c r="D8" s="18">
        <v>2011</v>
      </c>
      <c r="E8" s="18">
        <v>2013</v>
      </c>
      <c r="F8" s="18">
        <v>2012</v>
      </c>
      <c r="G8" s="18">
        <v>2011</v>
      </c>
      <c r="H8" s="18">
        <v>2013</v>
      </c>
      <c r="I8" s="18">
        <v>2012</v>
      </c>
      <c r="J8" s="18">
        <v>2011</v>
      </c>
      <c r="K8" s="18">
        <v>2013</v>
      </c>
      <c r="L8" s="18">
        <v>2012</v>
      </c>
      <c r="M8" s="18">
        <v>2011</v>
      </c>
    </row>
    <row r="9" spans="1:14" s="4" customFormat="1" ht="20.100000000000001" customHeight="1" x14ac:dyDescent="0.2">
      <c r="A9" s="19" t="s">
        <v>78</v>
      </c>
      <c r="B9" s="292">
        <v>3.5365853658536586</v>
      </c>
      <c r="C9" s="292">
        <v>3.5</v>
      </c>
      <c r="D9" s="292">
        <v>3.5</v>
      </c>
      <c r="E9" s="297">
        <v>75</v>
      </c>
      <c r="F9" s="297">
        <v>78</v>
      </c>
      <c r="G9" s="297">
        <v>79</v>
      </c>
      <c r="H9" s="297">
        <v>47</v>
      </c>
      <c r="I9" s="297">
        <v>46</v>
      </c>
      <c r="J9" s="297">
        <v>48</v>
      </c>
      <c r="K9" s="297">
        <v>1</v>
      </c>
      <c r="L9" s="297">
        <v>2</v>
      </c>
      <c r="M9" s="297">
        <v>1</v>
      </c>
      <c r="N9" s="145"/>
    </row>
    <row r="10" spans="1:14" s="5" customFormat="1" ht="15" customHeight="1" x14ac:dyDescent="0.2">
      <c r="A10" s="20" t="s">
        <v>79</v>
      </c>
      <c r="B10" s="64">
        <v>3.4166666666666665</v>
      </c>
      <c r="C10" s="64">
        <v>3.3</v>
      </c>
      <c r="D10" s="64">
        <v>3.3</v>
      </c>
      <c r="E10" s="72">
        <v>8</v>
      </c>
      <c r="F10" s="72">
        <v>9</v>
      </c>
      <c r="G10" s="72">
        <v>9</v>
      </c>
      <c r="H10" s="72">
        <v>4</v>
      </c>
      <c r="I10" s="72">
        <v>3</v>
      </c>
      <c r="J10" s="72">
        <v>3</v>
      </c>
      <c r="K10" s="72">
        <v>0</v>
      </c>
      <c r="L10" s="72">
        <v>0</v>
      </c>
      <c r="M10" s="72">
        <v>0</v>
      </c>
      <c r="N10" s="145"/>
    </row>
    <row r="11" spans="1:14" s="5" customFormat="1" ht="15" customHeight="1" x14ac:dyDescent="0.2">
      <c r="A11" s="20" t="s">
        <v>121</v>
      </c>
      <c r="B11" s="64">
        <v>3.3571428571428572</v>
      </c>
      <c r="C11" s="64">
        <v>3.4</v>
      </c>
      <c r="D11" s="64">
        <v>3.6</v>
      </c>
      <c r="E11" s="72">
        <v>11</v>
      </c>
      <c r="F11" s="72">
        <v>10</v>
      </c>
      <c r="G11" s="72">
        <v>8</v>
      </c>
      <c r="H11" s="72">
        <v>3</v>
      </c>
      <c r="I11" s="72">
        <v>4</v>
      </c>
      <c r="J11" s="72">
        <v>6</v>
      </c>
      <c r="K11" s="72">
        <v>0</v>
      </c>
      <c r="L11" s="72">
        <v>0</v>
      </c>
      <c r="M11" s="72">
        <v>0</v>
      </c>
      <c r="N11" s="145"/>
    </row>
    <row r="12" spans="1:14" s="5" customFormat="1" ht="15" customHeight="1" x14ac:dyDescent="0.2">
      <c r="A12" s="20" t="s">
        <v>122</v>
      </c>
      <c r="B12" s="64">
        <v>3.9166666666666665</v>
      </c>
      <c r="C12" s="64">
        <v>3.6</v>
      </c>
      <c r="D12" s="64">
        <v>3.6</v>
      </c>
      <c r="E12" s="72">
        <v>4</v>
      </c>
      <c r="F12" s="72">
        <v>4</v>
      </c>
      <c r="G12" s="72">
        <v>4</v>
      </c>
      <c r="H12" s="72">
        <v>8</v>
      </c>
      <c r="I12" s="72">
        <v>8</v>
      </c>
      <c r="J12" s="72">
        <v>7</v>
      </c>
      <c r="K12" s="72">
        <v>0</v>
      </c>
      <c r="L12" s="72">
        <v>0</v>
      </c>
      <c r="M12" s="72">
        <v>0</v>
      </c>
      <c r="N12" s="145"/>
    </row>
    <row r="13" spans="1:14" s="5" customFormat="1" ht="15" customHeight="1" x14ac:dyDescent="0.2">
      <c r="A13" s="20" t="s">
        <v>80</v>
      </c>
      <c r="B13" s="64">
        <v>3.5555555555555554</v>
      </c>
      <c r="C13" s="64">
        <v>3.8</v>
      </c>
      <c r="D13" s="64">
        <v>3.6</v>
      </c>
      <c r="E13" s="72">
        <v>6</v>
      </c>
      <c r="F13" s="72">
        <v>5</v>
      </c>
      <c r="G13" s="72">
        <v>6</v>
      </c>
      <c r="H13" s="72">
        <v>3</v>
      </c>
      <c r="I13" s="72">
        <v>3</v>
      </c>
      <c r="J13" s="72">
        <v>3</v>
      </c>
      <c r="K13" s="72">
        <v>0</v>
      </c>
      <c r="L13" s="72">
        <v>1</v>
      </c>
      <c r="M13" s="72">
        <v>0</v>
      </c>
      <c r="N13" s="145"/>
    </row>
    <row r="14" spans="1:14" s="5" customFormat="1" ht="15" customHeight="1" x14ac:dyDescent="0.2">
      <c r="A14" s="20" t="s">
        <v>123</v>
      </c>
      <c r="B14" s="64">
        <v>3.2307692307692308</v>
      </c>
      <c r="C14" s="64">
        <v>3.2</v>
      </c>
      <c r="D14" s="64">
        <v>3.2</v>
      </c>
      <c r="E14" s="72">
        <v>11</v>
      </c>
      <c r="F14" s="72">
        <v>12</v>
      </c>
      <c r="G14" s="72">
        <v>11</v>
      </c>
      <c r="H14" s="72">
        <v>2</v>
      </c>
      <c r="I14" s="72">
        <v>1</v>
      </c>
      <c r="J14" s="72">
        <v>2</v>
      </c>
      <c r="K14" s="72">
        <v>0</v>
      </c>
      <c r="L14" s="72">
        <v>0</v>
      </c>
      <c r="M14" s="72">
        <v>0</v>
      </c>
      <c r="N14" s="145"/>
    </row>
    <row r="15" spans="1:14" s="5" customFormat="1" ht="15" customHeight="1" x14ac:dyDescent="0.2">
      <c r="A15" s="20" t="s">
        <v>81</v>
      </c>
      <c r="B15" s="64">
        <v>3.4545454545454546</v>
      </c>
      <c r="C15" s="64">
        <v>3.6</v>
      </c>
      <c r="D15" s="64">
        <v>3.5</v>
      </c>
      <c r="E15" s="72">
        <v>6</v>
      </c>
      <c r="F15" s="72">
        <v>5</v>
      </c>
      <c r="G15" s="72">
        <v>7</v>
      </c>
      <c r="H15" s="72">
        <v>5</v>
      </c>
      <c r="I15" s="72">
        <v>5</v>
      </c>
      <c r="J15" s="72">
        <v>4</v>
      </c>
      <c r="K15" s="72">
        <v>0</v>
      </c>
      <c r="L15" s="72">
        <v>0</v>
      </c>
      <c r="M15" s="72">
        <v>0</v>
      </c>
      <c r="N15" s="145"/>
    </row>
    <row r="16" spans="1:14" s="5" customFormat="1" ht="15" customHeight="1" x14ac:dyDescent="0.2">
      <c r="A16" s="20" t="s">
        <v>124</v>
      </c>
      <c r="B16" s="64">
        <v>3.2857142857142856</v>
      </c>
      <c r="C16" s="64">
        <v>3.4</v>
      </c>
      <c r="D16" s="64">
        <v>3.5</v>
      </c>
      <c r="E16" s="72">
        <v>7</v>
      </c>
      <c r="F16" s="72">
        <v>9</v>
      </c>
      <c r="G16" s="72">
        <v>8</v>
      </c>
      <c r="H16" s="72">
        <v>7</v>
      </c>
      <c r="I16" s="72">
        <v>6</v>
      </c>
      <c r="J16" s="72">
        <v>7</v>
      </c>
      <c r="K16" s="72">
        <v>0</v>
      </c>
      <c r="L16" s="72">
        <v>0</v>
      </c>
      <c r="M16" s="72">
        <v>0</v>
      </c>
      <c r="N16" s="145"/>
    </row>
    <row r="17" spans="1:14" s="5" customFormat="1" ht="15" customHeight="1" x14ac:dyDescent="0.2">
      <c r="A17" s="20" t="s">
        <v>82</v>
      </c>
      <c r="B17" s="64">
        <v>4.1428571428571432</v>
      </c>
      <c r="C17" s="64">
        <v>4</v>
      </c>
      <c r="D17" s="64">
        <v>4.0999999999999996</v>
      </c>
      <c r="E17" s="72">
        <v>5</v>
      </c>
      <c r="F17" s="72">
        <v>5</v>
      </c>
      <c r="G17" s="72">
        <v>5</v>
      </c>
      <c r="H17" s="72">
        <v>8</v>
      </c>
      <c r="I17" s="72">
        <v>8</v>
      </c>
      <c r="J17" s="72">
        <v>9</v>
      </c>
      <c r="K17" s="72">
        <v>1</v>
      </c>
      <c r="L17" s="72">
        <v>1</v>
      </c>
      <c r="M17" s="72">
        <v>1</v>
      </c>
      <c r="N17" s="145"/>
    </row>
    <row r="18" spans="1:14" s="5" customFormat="1" ht="15" customHeight="1" x14ac:dyDescent="0.2">
      <c r="A18" s="20" t="s">
        <v>83</v>
      </c>
      <c r="B18" s="64">
        <v>4.75</v>
      </c>
      <c r="C18" s="64">
        <v>3.8</v>
      </c>
      <c r="D18" s="64">
        <v>4</v>
      </c>
      <c r="E18" s="72">
        <v>0</v>
      </c>
      <c r="F18" s="72">
        <v>2</v>
      </c>
      <c r="G18" s="72">
        <v>2</v>
      </c>
      <c r="H18" s="72">
        <v>4</v>
      </c>
      <c r="I18" s="72">
        <v>3</v>
      </c>
      <c r="J18" s="72">
        <v>3</v>
      </c>
      <c r="K18" s="72">
        <v>0</v>
      </c>
      <c r="L18" s="72">
        <v>0</v>
      </c>
      <c r="M18" s="72">
        <v>0</v>
      </c>
      <c r="N18" s="145"/>
    </row>
    <row r="19" spans="1:14" s="5" customFormat="1" ht="15" customHeight="1" x14ac:dyDescent="0.2">
      <c r="A19" s="20" t="s">
        <v>125</v>
      </c>
      <c r="B19" s="64">
        <v>3.25</v>
      </c>
      <c r="C19" s="64">
        <v>3.3</v>
      </c>
      <c r="D19" s="64">
        <v>3.2</v>
      </c>
      <c r="E19" s="72">
        <v>17</v>
      </c>
      <c r="F19" s="72">
        <v>17</v>
      </c>
      <c r="G19" s="72">
        <v>19</v>
      </c>
      <c r="H19" s="72">
        <v>3</v>
      </c>
      <c r="I19" s="72">
        <v>5</v>
      </c>
      <c r="J19" s="72">
        <v>4</v>
      </c>
      <c r="K19" s="72">
        <v>0</v>
      </c>
      <c r="L19" s="72">
        <v>0</v>
      </c>
      <c r="M19" s="72">
        <v>0</v>
      </c>
      <c r="N19" s="145"/>
    </row>
    <row r="20" spans="1:14" s="4" customFormat="1" ht="20.100000000000001" customHeight="1" x14ac:dyDescent="0.2">
      <c r="A20" s="21" t="s">
        <v>84</v>
      </c>
      <c r="B20" s="66">
        <v>3.7222222222222223</v>
      </c>
      <c r="C20" s="66">
        <v>3.4</v>
      </c>
      <c r="D20" s="66">
        <v>3.6</v>
      </c>
      <c r="E20" s="65">
        <v>7</v>
      </c>
      <c r="F20" s="65">
        <v>12</v>
      </c>
      <c r="G20" s="65">
        <v>12</v>
      </c>
      <c r="H20" s="65">
        <v>11</v>
      </c>
      <c r="I20" s="65">
        <v>7</v>
      </c>
      <c r="J20" s="65">
        <v>9</v>
      </c>
      <c r="K20" s="65">
        <v>0</v>
      </c>
      <c r="L20" s="65">
        <v>0</v>
      </c>
      <c r="M20" s="65">
        <v>0</v>
      </c>
      <c r="N20" s="145"/>
    </row>
    <row r="21" spans="1:14" s="5" customFormat="1" ht="15" customHeight="1" x14ac:dyDescent="0.2">
      <c r="A21" s="20" t="s">
        <v>126</v>
      </c>
      <c r="B21" s="64">
        <v>4.1111111111111107</v>
      </c>
      <c r="C21" s="64">
        <v>3.4</v>
      </c>
      <c r="D21" s="64">
        <v>3.7</v>
      </c>
      <c r="E21" s="72">
        <v>2</v>
      </c>
      <c r="F21" s="72">
        <v>5</v>
      </c>
      <c r="G21" s="72">
        <v>3</v>
      </c>
      <c r="H21" s="72">
        <v>7</v>
      </c>
      <c r="I21" s="72">
        <v>4</v>
      </c>
      <c r="J21" s="72">
        <v>7</v>
      </c>
      <c r="K21" s="72">
        <v>0</v>
      </c>
      <c r="L21" s="72">
        <v>0</v>
      </c>
      <c r="M21" s="72">
        <v>0</v>
      </c>
      <c r="N21" s="145"/>
    </row>
    <row r="22" spans="1:14" s="5" customFormat="1" ht="15" customHeight="1" x14ac:dyDescent="0.2">
      <c r="A22" s="20" t="s">
        <v>85</v>
      </c>
      <c r="B22" s="64">
        <v>5</v>
      </c>
      <c r="C22" s="64">
        <v>4.5</v>
      </c>
      <c r="D22" s="64">
        <v>5</v>
      </c>
      <c r="E22" s="72">
        <v>0</v>
      </c>
      <c r="F22" s="72">
        <v>0</v>
      </c>
      <c r="G22" s="72">
        <v>0</v>
      </c>
      <c r="H22" s="72">
        <v>2</v>
      </c>
      <c r="I22" s="72">
        <v>2</v>
      </c>
      <c r="J22" s="72">
        <v>2</v>
      </c>
      <c r="K22" s="72">
        <v>0</v>
      </c>
      <c r="L22" s="72">
        <v>0</v>
      </c>
      <c r="M22" s="72">
        <v>0</v>
      </c>
      <c r="N22" s="145"/>
    </row>
    <row r="23" spans="1:14" s="5" customFormat="1" ht="15" customHeight="1" x14ac:dyDescent="0.2">
      <c r="A23" s="20" t="s">
        <v>127</v>
      </c>
      <c r="B23" s="64">
        <v>2.8571428571428572</v>
      </c>
      <c r="C23" s="64">
        <v>3</v>
      </c>
      <c r="D23" s="64">
        <v>3</v>
      </c>
      <c r="E23" s="72">
        <v>5</v>
      </c>
      <c r="F23" s="72">
        <v>7</v>
      </c>
      <c r="G23" s="72">
        <v>9</v>
      </c>
      <c r="H23" s="72">
        <v>2</v>
      </c>
      <c r="I23" s="72">
        <v>1</v>
      </c>
      <c r="J23" s="72">
        <v>0</v>
      </c>
      <c r="K23" s="72">
        <v>0</v>
      </c>
      <c r="L23" s="72">
        <v>0</v>
      </c>
      <c r="M23" s="72">
        <v>0</v>
      </c>
      <c r="N23" s="145"/>
    </row>
    <row r="24" spans="1:14" s="5" customFormat="1" ht="20.100000000000001" customHeight="1" x14ac:dyDescent="0.2">
      <c r="A24" s="22" t="s">
        <v>128</v>
      </c>
      <c r="B24" s="70">
        <v>3.5602836879432624</v>
      </c>
      <c r="C24" s="70">
        <v>3.5</v>
      </c>
      <c r="D24" s="70">
        <v>3.6</v>
      </c>
      <c r="E24" s="67">
        <v>82</v>
      </c>
      <c r="F24" s="67">
        <v>90</v>
      </c>
      <c r="G24" s="67">
        <v>91</v>
      </c>
      <c r="H24" s="67">
        <v>58</v>
      </c>
      <c r="I24" s="67">
        <v>53</v>
      </c>
      <c r="J24" s="67">
        <v>57</v>
      </c>
      <c r="K24" s="67">
        <v>1</v>
      </c>
      <c r="L24" s="67">
        <v>2</v>
      </c>
      <c r="M24" s="67">
        <v>1</v>
      </c>
      <c r="N24" s="145"/>
    </row>
    <row r="25" spans="1:14" s="5" customFormat="1" ht="20.100000000000001" customHeight="1" x14ac:dyDescent="0.2">
      <c r="A25" s="23" t="s">
        <v>88</v>
      </c>
      <c r="B25" s="80"/>
      <c r="C25" s="80"/>
      <c r="D25" s="80"/>
      <c r="E25" s="80"/>
      <c r="F25" s="80"/>
      <c r="G25" s="80"/>
      <c r="H25" s="80"/>
      <c r="I25" s="80"/>
      <c r="J25" s="80"/>
      <c r="K25" s="80"/>
      <c r="L25" s="80"/>
      <c r="M25" s="80"/>
      <c r="N25" s="145"/>
    </row>
    <row r="26" spans="1:14" s="5" customFormat="1" ht="15" customHeight="1" x14ac:dyDescent="0.2">
      <c r="A26" s="20" t="s">
        <v>129</v>
      </c>
      <c r="B26" s="64">
        <v>4.2571428571428571</v>
      </c>
      <c r="C26" s="64">
        <v>4.0999999999999996</v>
      </c>
      <c r="D26" s="64">
        <v>4.0999999999999996</v>
      </c>
      <c r="E26" s="72">
        <v>9</v>
      </c>
      <c r="F26" s="72">
        <v>13</v>
      </c>
      <c r="G26" s="72">
        <v>14</v>
      </c>
      <c r="H26" s="72">
        <v>25</v>
      </c>
      <c r="I26" s="72">
        <v>21</v>
      </c>
      <c r="J26" s="72">
        <v>21</v>
      </c>
      <c r="K26" s="72">
        <v>1</v>
      </c>
      <c r="L26" s="72">
        <v>1</v>
      </c>
      <c r="M26" s="72">
        <v>1</v>
      </c>
      <c r="N26" s="145"/>
    </row>
    <row r="27" spans="1:14" s="5" customFormat="1" ht="15" customHeight="1" x14ac:dyDescent="0.2">
      <c r="A27" s="20" t="s">
        <v>130</v>
      </c>
      <c r="B27" s="64"/>
      <c r="C27" s="64"/>
      <c r="D27" s="64"/>
      <c r="E27" s="72"/>
      <c r="F27" s="72"/>
      <c r="G27" s="72"/>
      <c r="H27" s="72"/>
      <c r="I27" s="72"/>
      <c r="J27" s="72"/>
      <c r="K27" s="72"/>
      <c r="L27" s="72"/>
      <c r="M27" s="72"/>
      <c r="N27" s="145"/>
    </row>
    <row r="28" spans="1:14" s="5" customFormat="1" ht="15" customHeight="1" x14ac:dyDescent="0.2">
      <c r="A28" s="24" t="s">
        <v>381</v>
      </c>
      <c r="B28" s="64">
        <v>3.875</v>
      </c>
      <c r="C28" s="64">
        <v>3.56</v>
      </c>
      <c r="D28" s="64">
        <v>3.64</v>
      </c>
      <c r="E28" s="72">
        <v>9</v>
      </c>
      <c r="F28" s="72">
        <v>11</v>
      </c>
      <c r="G28" s="72">
        <v>12</v>
      </c>
      <c r="H28" s="72">
        <v>15</v>
      </c>
      <c r="I28" s="72">
        <v>10</v>
      </c>
      <c r="J28" s="72">
        <v>13</v>
      </c>
      <c r="K28" s="72">
        <v>0</v>
      </c>
      <c r="L28" s="72">
        <v>0</v>
      </c>
      <c r="M28" s="72">
        <v>0</v>
      </c>
      <c r="N28" s="145"/>
    </row>
    <row r="29" spans="1:14" s="5" customFormat="1" ht="15" customHeight="1" x14ac:dyDescent="0.2">
      <c r="A29" s="24" t="s">
        <v>382</v>
      </c>
      <c r="B29" s="64">
        <v>3.1707317073170733</v>
      </c>
      <c r="C29" s="64">
        <v>3.24</v>
      </c>
      <c r="D29" s="64">
        <v>3.23</v>
      </c>
      <c r="E29" s="72">
        <v>64</v>
      </c>
      <c r="F29" s="72">
        <v>66</v>
      </c>
      <c r="G29" s="72">
        <v>65</v>
      </c>
      <c r="H29" s="72">
        <v>18</v>
      </c>
      <c r="I29" s="72">
        <v>22</v>
      </c>
      <c r="J29" s="72">
        <v>23</v>
      </c>
      <c r="K29" s="72">
        <v>0</v>
      </c>
      <c r="L29" s="72">
        <v>1</v>
      </c>
      <c r="M29" s="72">
        <v>0</v>
      </c>
      <c r="N29" s="145"/>
    </row>
    <row r="30" spans="1:14" s="44" customFormat="1" ht="20.100000000000001" customHeight="1" x14ac:dyDescent="0.2">
      <c r="A30" s="22" t="s">
        <v>128</v>
      </c>
      <c r="B30" s="68">
        <v>3.5602836879432624</v>
      </c>
      <c r="C30" s="68">
        <v>3.5</v>
      </c>
      <c r="D30" s="68">
        <v>3.6</v>
      </c>
      <c r="E30" s="77">
        <v>82</v>
      </c>
      <c r="F30" s="77">
        <v>90</v>
      </c>
      <c r="G30" s="77">
        <v>91</v>
      </c>
      <c r="H30" s="77">
        <v>58</v>
      </c>
      <c r="I30" s="77">
        <v>53</v>
      </c>
      <c r="J30" s="77">
        <v>57</v>
      </c>
      <c r="K30" s="77">
        <v>1</v>
      </c>
      <c r="L30" s="77">
        <v>2</v>
      </c>
      <c r="M30" s="77">
        <v>1</v>
      </c>
      <c r="N30" s="145"/>
    </row>
    <row r="31" spans="1:14" x14ac:dyDescent="0.2">
      <c r="A31" s="1" t="s">
        <v>185</v>
      </c>
      <c r="G31" s="39"/>
      <c r="I31" s="39"/>
      <c r="J31" s="8"/>
      <c r="K31" s="1"/>
      <c r="L31" s="8"/>
      <c r="N31" s="1"/>
    </row>
    <row r="33" spans="1:13" x14ac:dyDescent="0.2">
      <c r="B33" s="16"/>
      <c r="C33" s="16"/>
      <c r="D33" s="16"/>
      <c r="E33" s="16"/>
      <c r="F33" s="16"/>
      <c r="G33" s="16"/>
      <c r="H33" s="16"/>
      <c r="I33" s="16"/>
      <c r="J33" s="16"/>
      <c r="K33" s="16"/>
      <c r="L33" s="16"/>
      <c r="M33" s="16"/>
    </row>
    <row r="34" spans="1:13" x14ac:dyDescent="0.2">
      <c r="A34" s="7"/>
      <c r="B34" s="216"/>
      <c r="C34" s="216"/>
      <c r="D34" s="216"/>
      <c r="E34" s="216"/>
      <c r="F34" s="216"/>
      <c r="G34" s="216"/>
      <c r="H34" s="216"/>
      <c r="I34" s="216"/>
      <c r="J34" s="216"/>
      <c r="K34" s="216"/>
      <c r="L34" s="216"/>
      <c r="M34" s="216"/>
    </row>
    <row r="35" spans="1:13" x14ac:dyDescent="0.2">
      <c r="A35" s="7"/>
      <c r="B35" s="7"/>
      <c r="C35" s="7"/>
      <c r="D35" s="7"/>
      <c r="E35" s="7"/>
      <c r="F35" s="16"/>
      <c r="G35" s="7"/>
      <c r="H35" s="7"/>
      <c r="I35" s="7"/>
    </row>
    <row r="36" spans="1:13" x14ac:dyDescent="0.2">
      <c r="A36" s="7"/>
      <c r="B36" s="7"/>
      <c r="C36" s="7"/>
      <c r="D36" s="7"/>
      <c r="E36" s="7"/>
      <c r="F36" s="7"/>
      <c r="G36" s="7"/>
      <c r="H36" s="7"/>
      <c r="I36" s="7"/>
    </row>
    <row r="37" spans="1:13" x14ac:dyDescent="0.2">
      <c r="A37" s="7"/>
      <c r="B37" s="7"/>
      <c r="C37" s="7"/>
      <c r="D37" s="7"/>
      <c r="E37" s="7"/>
      <c r="F37" s="7"/>
      <c r="G37" s="7"/>
      <c r="H37" s="7"/>
      <c r="I37" s="7"/>
    </row>
  </sheetData>
  <mergeCells count="8">
    <mergeCell ref="A2:I2"/>
    <mergeCell ref="J2:K2"/>
    <mergeCell ref="B5:D6"/>
    <mergeCell ref="B7:D7"/>
    <mergeCell ref="E5:M6"/>
    <mergeCell ref="E7:G7"/>
    <mergeCell ref="H7:J7"/>
    <mergeCell ref="K7:M7"/>
  </mergeCells>
  <phoneticPr fontId="0" type="noConversion"/>
  <printOptions horizontalCentered="1" verticalCentered="1"/>
  <pageMargins left="0" right="0" top="0.78740157480314965" bottom="0.78740157480314965" header="0.39370078740157483" footer="0"/>
  <pageSetup paperSize="9" scale="85" orientation="landscape" horizontalDpi="120" verticalDpi="120" r:id="rId1"/>
  <headerFooter alignWithMargins="0">
    <oddFooter>&amp;L&amp;"Myriad Pro,Semibold"&amp;8CNMV.&amp;"Myriad Pro,Normal" Informe Anual  de Gobierno Corporativo</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Q34"/>
  <sheetViews>
    <sheetView showGridLines="0" zoomScaleNormal="100" workbookViewId="0"/>
  </sheetViews>
  <sheetFormatPr baseColWidth="10" defaultRowHeight="11.25" x14ac:dyDescent="0.2"/>
  <cols>
    <col min="1" max="1" width="60.7109375" style="1" customWidth="1"/>
    <col min="2" max="16" width="6.85546875" style="1" customWidth="1"/>
    <col min="17" max="17" width="10.42578125" style="1" customWidth="1"/>
    <col min="18" max="16384" width="11.42578125" style="1"/>
  </cols>
  <sheetData>
    <row r="1" spans="1:17" ht="18" customHeight="1" x14ac:dyDescent="0.2"/>
    <row r="2" spans="1:17" s="10" customFormat="1" ht="12.75" customHeight="1" x14ac:dyDescent="0.25">
      <c r="A2" s="641"/>
      <c r="B2" s="641"/>
      <c r="C2" s="641"/>
      <c r="D2" s="641"/>
      <c r="E2" s="641"/>
      <c r="F2" s="641"/>
      <c r="G2" s="641"/>
      <c r="H2" s="641"/>
      <c r="I2" s="641"/>
      <c r="J2" s="641"/>
      <c r="K2" s="641"/>
      <c r="L2" s="41"/>
    </row>
    <row r="3" spans="1:17" s="10" customFormat="1" ht="12.75" customHeight="1" x14ac:dyDescent="0.25">
      <c r="A3" s="443" t="s">
        <v>380</v>
      </c>
      <c r="B3" s="443"/>
      <c r="C3" s="443"/>
      <c r="D3" s="443"/>
      <c r="E3" s="443"/>
      <c r="F3" s="443"/>
      <c r="G3" s="443"/>
      <c r="H3" s="443"/>
      <c r="I3" s="450"/>
      <c r="J3" s="450"/>
      <c r="K3" s="450"/>
      <c r="L3" s="48"/>
      <c r="M3" s="12"/>
      <c r="N3" s="12"/>
      <c r="O3" s="49"/>
      <c r="P3" s="13" t="s">
        <v>56</v>
      </c>
    </row>
    <row r="4" spans="1:17" x14ac:dyDescent="0.2">
      <c r="M4" s="31"/>
      <c r="N4" s="31"/>
      <c r="O4" s="31"/>
      <c r="P4" s="31"/>
      <c r="Q4" s="31"/>
    </row>
    <row r="5" spans="1:17" ht="23.25" customHeight="1" x14ac:dyDescent="0.2">
      <c r="A5" s="587"/>
      <c r="B5" s="560" t="s">
        <v>104</v>
      </c>
      <c r="C5" s="560"/>
      <c r="D5" s="560"/>
      <c r="E5" s="590" t="s">
        <v>60</v>
      </c>
      <c r="F5" s="590"/>
      <c r="G5" s="590"/>
      <c r="H5" s="590"/>
      <c r="I5" s="590"/>
      <c r="J5" s="590"/>
      <c r="K5" s="590"/>
      <c r="L5" s="590"/>
      <c r="M5" s="590"/>
      <c r="N5" s="590"/>
      <c r="O5" s="590"/>
      <c r="P5" s="590"/>
    </row>
    <row r="6" spans="1:17" ht="15" customHeight="1" x14ac:dyDescent="0.2">
      <c r="A6" s="587"/>
      <c r="B6" s="560"/>
      <c r="C6" s="560"/>
      <c r="D6" s="560"/>
      <c r="E6" s="589" t="s">
        <v>251</v>
      </c>
      <c r="F6" s="589"/>
      <c r="G6" s="589"/>
      <c r="H6" s="589" t="s">
        <v>106</v>
      </c>
      <c r="I6" s="589"/>
      <c r="J6" s="589"/>
      <c r="K6" s="589" t="s">
        <v>253</v>
      </c>
      <c r="L6" s="589"/>
      <c r="M6" s="589"/>
      <c r="N6" s="589" t="s">
        <v>107</v>
      </c>
      <c r="O6" s="589"/>
      <c r="P6" s="589"/>
    </row>
    <row r="7" spans="1:17" ht="15" customHeight="1" x14ac:dyDescent="0.2">
      <c r="A7" s="587"/>
      <c r="B7" s="538"/>
      <c r="C7" s="538"/>
      <c r="D7" s="538"/>
      <c r="E7" s="590"/>
      <c r="F7" s="590"/>
      <c r="G7" s="590"/>
      <c r="H7" s="590"/>
      <c r="I7" s="590"/>
      <c r="J7" s="590"/>
      <c r="K7" s="590"/>
      <c r="L7" s="590"/>
      <c r="M7" s="590"/>
      <c r="N7" s="590"/>
      <c r="O7" s="590"/>
      <c r="P7" s="590"/>
    </row>
    <row r="8" spans="1:17" ht="20.25" customHeight="1" x14ac:dyDescent="0.2">
      <c r="A8" s="40"/>
      <c r="B8" s="18">
        <v>2013</v>
      </c>
      <c r="C8" s="18">
        <v>2012</v>
      </c>
      <c r="D8" s="18">
        <v>2011</v>
      </c>
      <c r="E8" s="18">
        <v>2013</v>
      </c>
      <c r="F8" s="18">
        <v>2012</v>
      </c>
      <c r="G8" s="18">
        <v>2011</v>
      </c>
      <c r="H8" s="18">
        <v>2013</v>
      </c>
      <c r="I8" s="18">
        <v>2012</v>
      </c>
      <c r="J8" s="18">
        <v>2011</v>
      </c>
      <c r="K8" s="18">
        <v>2013</v>
      </c>
      <c r="L8" s="18">
        <v>2012</v>
      </c>
      <c r="M8" s="18">
        <v>2011</v>
      </c>
      <c r="N8" s="18">
        <v>2013</v>
      </c>
      <c r="O8" s="18">
        <v>2012</v>
      </c>
      <c r="P8" s="18">
        <v>2011</v>
      </c>
    </row>
    <row r="9" spans="1:17" ht="15" customHeight="1" x14ac:dyDescent="0.2">
      <c r="A9" s="19" t="s">
        <v>78</v>
      </c>
      <c r="B9" s="297">
        <v>123</v>
      </c>
      <c r="C9" s="297">
        <v>126</v>
      </c>
      <c r="D9" s="297">
        <v>127</v>
      </c>
      <c r="E9" s="292">
        <v>5.7471264367816088</v>
      </c>
      <c r="F9" s="292">
        <v>5.5</v>
      </c>
      <c r="G9" s="292">
        <v>5.6000000000000005</v>
      </c>
      <c r="H9" s="292">
        <v>35.402298850574716</v>
      </c>
      <c r="I9" s="292">
        <v>38.200000000000003</v>
      </c>
      <c r="J9" s="292">
        <v>39.200000000000003</v>
      </c>
      <c r="K9" s="292">
        <v>53.5632183908046</v>
      </c>
      <c r="L9" s="292">
        <v>51.7</v>
      </c>
      <c r="M9" s="292">
        <v>49.3</v>
      </c>
      <c r="N9" s="292">
        <v>5.2873563218390807</v>
      </c>
      <c r="O9" s="292">
        <v>4.5999999999999996</v>
      </c>
      <c r="P9" s="292">
        <v>5.8999999999999995</v>
      </c>
      <c r="Q9" s="16"/>
    </row>
    <row r="10" spans="1:17" ht="15" customHeight="1" x14ac:dyDescent="0.2">
      <c r="A10" s="20" t="s">
        <v>79</v>
      </c>
      <c r="B10" s="63">
        <v>12</v>
      </c>
      <c r="C10" s="63">
        <v>12</v>
      </c>
      <c r="D10" s="63">
        <v>11</v>
      </c>
      <c r="E10" s="64">
        <v>4.8780487804878048</v>
      </c>
      <c r="F10" s="64">
        <v>5.3</v>
      </c>
      <c r="G10" s="64">
        <v>5.7</v>
      </c>
      <c r="H10" s="64">
        <v>39.024390243902438</v>
      </c>
      <c r="I10" s="64">
        <v>36.799999999999997</v>
      </c>
      <c r="J10" s="64">
        <v>34.300000000000004</v>
      </c>
      <c r="K10" s="64">
        <v>48.780487804878049</v>
      </c>
      <c r="L10" s="64">
        <v>50</v>
      </c>
      <c r="M10" s="64">
        <v>48.6</v>
      </c>
      <c r="N10" s="64">
        <v>7.3170731707317067</v>
      </c>
      <c r="O10" s="64">
        <v>7.9</v>
      </c>
      <c r="P10" s="64">
        <v>11.4</v>
      </c>
      <c r="Q10" s="16"/>
    </row>
    <row r="11" spans="1:17" ht="15" customHeight="1" x14ac:dyDescent="0.2">
      <c r="A11" s="20" t="s">
        <v>121</v>
      </c>
      <c r="B11" s="63">
        <v>14</v>
      </c>
      <c r="C11" s="63">
        <v>14</v>
      </c>
      <c r="D11" s="63">
        <v>14</v>
      </c>
      <c r="E11" s="64">
        <v>4.2553191489361701</v>
      </c>
      <c r="F11" s="64">
        <v>4.2</v>
      </c>
      <c r="G11" s="64">
        <v>3.9</v>
      </c>
      <c r="H11" s="64">
        <v>36.170212765957451</v>
      </c>
      <c r="I11" s="64">
        <v>43.8</v>
      </c>
      <c r="J11" s="64">
        <v>49</v>
      </c>
      <c r="K11" s="64">
        <v>53.191489361702125</v>
      </c>
      <c r="L11" s="64">
        <v>47.9</v>
      </c>
      <c r="M11" s="64">
        <v>43.1</v>
      </c>
      <c r="N11" s="64">
        <v>6.3829787234042552</v>
      </c>
      <c r="O11" s="64">
        <v>4.2</v>
      </c>
      <c r="P11" s="64">
        <v>3.9</v>
      </c>
      <c r="Q11" s="16"/>
    </row>
    <row r="12" spans="1:17" ht="15" customHeight="1" x14ac:dyDescent="0.2">
      <c r="A12" s="20" t="s">
        <v>122</v>
      </c>
      <c r="B12" s="63">
        <v>12</v>
      </c>
      <c r="C12" s="63">
        <v>12</v>
      </c>
      <c r="D12" s="63">
        <v>12</v>
      </c>
      <c r="E12" s="64">
        <v>2.1276595744680851</v>
      </c>
      <c r="F12" s="64">
        <v>0</v>
      </c>
      <c r="G12" s="64">
        <v>0</v>
      </c>
      <c r="H12" s="64">
        <v>46.808510638297875</v>
      </c>
      <c r="I12" s="64">
        <v>51.2</v>
      </c>
      <c r="J12" s="64">
        <v>53.5</v>
      </c>
      <c r="K12" s="64">
        <v>48.936170212765958</v>
      </c>
      <c r="L12" s="64">
        <v>46.5</v>
      </c>
      <c r="M12" s="64">
        <v>39.5</v>
      </c>
      <c r="N12" s="64">
        <v>2.1276595744680851</v>
      </c>
      <c r="O12" s="64">
        <v>2.2999999999999998</v>
      </c>
      <c r="P12" s="64">
        <v>7.0000000000000009</v>
      </c>
      <c r="Q12" s="16"/>
    </row>
    <row r="13" spans="1:17" ht="15" customHeight="1" x14ac:dyDescent="0.2">
      <c r="A13" s="20" t="s">
        <v>80</v>
      </c>
      <c r="B13" s="63">
        <v>9</v>
      </c>
      <c r="C13" s="63">
        <v>9</v>
      </c>
      <c r="D13" s="63">
        <v>9</v>
      </c>
      <c r="E13" s="64">
        <v>18.75</v>
      </c>
      <c r="F13" s="64">
        <v>18.2</v>
      </c>
      <c r="G13" s="64">
        <v>15.6</v>
      </c>
      <c r="H13" s="64">
        <v>28.125</v>
      </c>
      <c r="I13" s="64">
        <v>30.3</v>
      </c>
      <c r="J13" s="64">
        <v>31.3</v>
      </c>
      <c r="K13" s="64">
        <v>43.75</v>
      </c>
      <c r="L13" s="64">
        <v>48.5</v>
      </c>
      <c r="M13" s="64">
        <v>50</v>
      </c>
      <c r="N13" s="64">
        <v>9.375</v>
      </c>
      <c r="O13" s="64">
        <v>3</v>
      </c>
      <c r="P13" s="64">
        <v>3.1</v>
      </c>
      <c r="Q13" s="16"/>
    </row>
    <row r="14" spans="1:17" ht="15" customHeight="1" x14ac:dyDescent="0.2">
      <c r="A14" s="20" t="s">
        <v>123</v>
      </c>
      <c r="B14" s="63">
        <v>13</v>
      </c>
      <c r="C14" s="63">
        <v>13</v>
      </c>
      <c r="D14" s="63">
        <v>13</v>
      </c>
      <c r="E14" s="64">
        <v>7.1428571428571423</v>
      </c>
      <c r="F14" s="64">
        <v>7.1</v>
      </c>
      <c r="G14" s="64">
        <v>7.1</v>
      </c>
      <c r="H14" s="64">
        <v>26.190476190476193</v>
      </c>
      <c r="I14" s="64">
        <v>31</v>
      </c>
      <c r="J14" s="64">
        <v>33.300000000000004</v>
      </c>
      <c r="K14" s="64">
        <v>50</v>
      </c>
      <c r="L14" s="64">
        <v>50</v>
      </c>
      <c r="M14" s="64">
        <v>45.2</v>
      </c>
      <c r="N14" s="64">
        <v>16.666666666666664</v>
      </c>
      <c r="O14" s="64">
        <v>11.899999999999999</v>
      </c>
      <c r="P14" s="64">
        <v>14.299999999999999</v>
      </c>
      <c r="Q14" s="16"/>
    </row>
    <row r="15" spans="1:17" ht="15" customHeight="1" x14ac:dyDescent="0.2">
      <c r="A15" s="20" t="s">
        <v>81</v>
      </c>
      <c r="B15" s="63">
        <v>11</v>
      </c>
      <c r="C15" s="63">
        <v>10</v>
      </c>
      <c r="D15" s="63">
        <v>11</v>
      </c>
      <c r="E15" s="64">
        <v>5.2631578947368416</v>
      </c>
      <c r="F15" s="64">
        <v>5.6000000000000005</v>
      </c>
      <c r="G15" s="64">
        <v>5.3</v>
      </c>
      <c r="H15" s="64">
        <v>34.210526315789473</v>
      </c>
      <c r="I15" s="64">
        <v>33.300000000000004</v>
      </c>
      <c r="J15" s="64">
        <v>39.5</v>
      </c>
      <c r="K15" s="64">
        <v>52.631578947368418</v>
      </c>
      <c r="L15" s="64">
        <v>55.600000000000009</v>
      </c>
      <c r="M15" s="64">
        <v>50</v>
      </c>
      <c r="N15" s="64">
        <v>7.8947368421052628</v>
      </c>
      <c r="O15" s="64">
        <v>5.6000000000000005</v>
      </c>
      <c r="P15" s="64">
        <v>5.3</v>
      </c>
      <c r="Q15" s="16"/>
    </row>
    <row r="16" spans="1:17" ht="15" customHeight="1" x14ac:dyDescent="0.2">
      <c r="A16" s="20" t="s">
        <v>124</v>
      </c>
      <c r="B16" s="63">
        <v>14</v>
      </c>
      <c r="C16" s="63">
        <v>15</v>
      </c>
      <c r="D16" s="63">
        <v>15</v>
      </c>
      <c r="E16" s="64">
        <v>8.695652173913043</v>
      </c>
      <c r="F16" s="64">
        <v>5.8999999999999995</v>
      </c>
      <c r="G16" s="64">
        <v>5.8000000000000007</v>
      </c>
      <c r="H16" s="64">
        <v>30.434782608695656</v>
      </c>
      <c r="I16" s="64">
        <v>37.299999999999997</v>
      </c>
      <c r="J16" s="64">
        <v>34.599999999999994</v>
      </c>
      <c r="K16" s="64">
        <v>58.695652173913047</v>
      </c>
      <c r="L16" s="64">
        <v>54.900000000000006</v>
      </c>
      <c r="M16" s="64">
        <v>57.699999999999996</v>
      </c>
      <c r="N16" s="64">
        <v>2.1739130434782608</v>
      </c>
      <c r="O16" s="64">
        <v>2</v>
      </c>
      <c r="P16" s="64">
        <v>1.9</v>
      </c>
      <c r="Q16" s="16"/>
    </row>
    <row r="17" spans="1:17" ht="15" customHeight="1" x14ac:dyDescent="0.2">
      <c r="A17" s="20" t="s">
        <v>82</v>
      </c>
      <c r="B17" s="63">
        <v>14</v>
      </c>
      <c r="C17" s="63">
        <v>14</v>
      </c>
      <c r="D17" s="63">
        <v>14</v>
      </c>
      <c r="E17" s="64">
        <v>1.7241379310344827</v>
      </c>
      <c r="F17" s="64">
        <v>5.8999999999999995</v>
      </c>
      <c r="G17" s="64">
        <v>3.5000000000000004</v>
      </c>
      <c r="H17" s="64">
        <v>37.931034482758619</v>
      </c>
      <c r="I17" s="64">
        <v>37.299999999999997</v>
      </c>
      <c r="J17" s="64">
        <v>40.400000000000006</v>
      </c>
      <c r="K17" s="64">
        <v>60.344827586206897</v>
      </c>
      <c r="L17" s="64">
        <v>54.900000000000006</v>
      </c>
      <c r="M17" s="64">
        <v>54.400000000000006</v>
      </c>
      <c r="N17" s="64">
        <v>0</v>
      </c>
      <c r="O17" s="64">
        <v>2</v>
      </c>
      <c r="P17" s="64">
        <v>1.7999999999999998</v>
      </c>
      <c r="Q17" s="16"/>
    </row>
    <row r="18" spans="1:17" ht="15" customHeight="1" x14ac:dyDescent="0.2">
      <c r="A18" s="20" t="s">
        <v>83</v>
      </c>
      <c r="B18" s="63">
        <v>4</v>
      </c>
      <c r="C18" s="63">
        <v>5</v>
      </c>
      <c r="D18" s="63">
        <v>5</v>
      </c>
      <c r="E18" s="64">
        <v>0</v>
      </c>
      <c r="F18" s="64">
        <v>0</v>
      </c>
      <c r="G18" s="64">
        <v>0</v>
      </c>
      <c r="H18" s="64">
        <v>47.368421052631575</v>
      </c>
      <c r="I18" s="64">
        <v>42.1</v>
      </c>
      <c r="J18" s="64">
        <v>40</v>
      </c>
      <c r="K18" s="64">
        <v>52.631578947368418</v>
      </c>
      <c r="L18" s="64">
        <v>57.9</v>
      </c>
      <c r="M18" s="64">
        <v>60</v>
      </c>
      <c r="N18" s="64">
        <v>0</v>
      </c>
      <c r="O18" s="64">
        <v>0</v>
      </c>
      <c r="P18" s="64">
        <v>0</v>
      </c>
      <c r="Q18" s="16"/>
    </row>
    <row r="19" spans="1:17" ht="15" customHeight="1" x14ac:dyDescent="0.2">
      <c r="A19" s="20" t="s">
        <v>125</v>
      </c>
      <c r="B19" s="63">
        <v>20</v>
      </c>
      <c r="C19" s="63">
        <v>22</v>
      </c>
      <c r="D19" s="63">
        <v>23</v>
      </c>
      <c r="E19" s="64">
        <v>6.1538461538461542</v>
      </c>
      <c r="F19" s="64">
        <v>5.6000000000000005</v>
      </c>
      <c r="G19" s="64">
        <v>8.1</v>
      </c>
      <c r="H19" s="64">
        <v>32.307692307692307</v>
      </c>
      <c r="I19" s="64">
        <v>35.199999999999996</v>
      </c>
      <c r="J19" s="64">
        <v>35.099999999999994</v>
      </c>
      <c r="K19" s="64">
        <v>58.461538461538467</v>
      </c>
      <c r="L19" s="64">
        <v>52.1</v>
      </c>
      <c r="M19" s="64">
        <v>48.6</v>
      </c>
      <c r="N19" s="64">
        <v>3.0769230769230771</v>
      </c>
      <c r="O19" s="64">
        <v>7.1</v>
      </c>
      <c r="P19" s="64">
        <v>8.1</v>
      </c>
      <c r="Q19" s="16"/>
    </row>
    <row r="20" spans="1:17" ht="15" customHeight="1" x14ac:dyDescent="0.2">
      <c r="A20" s="21" t="s">
        <v>84</v>
      </c>
      <c r="B20" s="65">
        <v>18</v>
      </c>
      <c r="C20" s="65">
        <v>19</v>
      </c>
      <c r="D20" s="65">
        <v>22</v>
      </c>
      <c r="E20" s="66">
        <v>1.4925373134328357</v>
      </c>
      <c r="F20" s="66">
        <v>1.5</v>
      </c>
      <c r="G20" s="66">
        <v>2.6</v>
      </c>
      <c r="H20" s="66">
        <v>26.865671641791046</v>
      </c>
      <c r="I20" s="66">
        <v>27.3</v>
      </c>
      <c r="J20" s="66">
        <v>32.1</v>
      </c>
      <c r="K20" s="66">
        <v>70.149253731343293</v>
      </c>
      <c r="L20" s="66">
        <v>68.2</v>
      </c>
      <c r="M20" s="66">
        <v>64.099999999999994</v>
      </c>
      <c r="N20" s="66">
        <v>1.4925373134328357</v>
      </c>
      <c r="O20" s="66">
        <v>3</v>
      </c>
      <c r="P20" s="66">
        <v>1.3</v>
      </c>
      <c r="Q20" s="16"/>
    </row>
    <row r="21" spans="1:17" ht="15" customHeight="1" x14ac:dyDescent="0.2">
      <c r="A21" s="20" t="s">
        <v>126</v>
      </c>
      <c r="B21" s="63">
        <v>9</v>
      </c>
      <c r="C21" s="63">
        <v>9</v>
      </c>
      <c r="D21" s="63">
        <v>11</v>
      </c>
      <c r="E21" s="64">
        <v>0</v>
      </c>
      <c r="F21" s="64">
        <v>0</v>
      </c>
      <c r="G21" s="64">
        <v>2.4</v>
      </c>
      <c r="H21" s="64">
        <v>16.216216216216218</v>
      </c>
      <c r="I21" s="64">
        <v>11.799999999999999</v>
      </c>
      <c r="J21" s="64">
        <v>17.100000000000001</v>
      </c>
      <c r="K21" s="64">
        <v>81.081081081081081</v>
      </c>
      <c r="L21" s="64">
        <v>85.3</v>
      </c>
      <c r="M21" s="64">
        <v>80.5</v>
      </c>
      <c r="N21" s="64">
        <v>2.7027027027027026</v>
      </c>
      <c r="O21" s="64">
        <v>2.9000000000000004</v>
      </c>
      <c r="P21" s="64">
        <v>0</v>
      </c>
      <c r="Q21" s="16"/>
    </row>
    <row r="22" spans="1:17" ht="15" customHeight="1" x14ac:dyDescent="0.2">
      <c r="A22" s="20" t="s">
        <v>85</v>
      </c>
      <c r="B22" s="63">
        <v>2</v>
      </c>
      <c r="C22" s="63">
        <v>2</v>
      </c>
      <c r="D22" s="63">
        <v>2</v>
      </c>
      <c r="E22" s="64">
        <v>0</v>
      </c>
      <c r="F22" s="64">
        <v>0</v>
      </c>
      <c r="G22" s="64">
        <v>0</v>
      </c>
      <c r="H22" s="64">
        <v>60</v>
      </c>
      <c r="I22" s="64">
        <v>66.7</v>
      </c>
      <c r="J22" s="64">
        <v>70</v>
      </c>
      <c r="K22" s="64">
        <v>40</v>
      </c>
      <c r="L22" s="64">
        <v>33.300000000000004</v>
      </c>
      <c r="M22" s="64">
        <v>30</v>
      </c>
      <c r="N22" s="64">
        <v>0</v>
      </c>
      <c r="O22" s="64">
        <v>0</v>
      </c>
      <c r="P22" s="64">
        <v>0</v>
      </c>
      <c r="Q22" s="16"/>
    </row>
    <row r="23" spans="1:17" ht="15" customHeight="1" x14ac:dyDescent="0.2">
      <c r="A23" s="20" t="s">
        <v>127</v>
      </c>
      <c r="B23" s="63">
        <v>7</v>
      </c>
      <c r="C23" s="63">
        <v>8</v>
      </c>
      <c r="D23" s="63">
        <v>9</v>
      </c>
      <c r="E23" s="64">
        <v>5</v>
      </c>
      <c r="F23" s="64">
        <v>4.3999999999999995</v>
      </c>
      <c r="G23" s="64">
        <v>3.6999999999999997</v>
      </c>
      <c r="H23" s="64">
        <v>30</v>
      </c>
      <c r="I23" s="64">
        <v>34.799999999999997</v>
      </c>
      <c r="J23" s="64">
        <v>40.699999999999996</v>
      </c>
      <c r="K23" s="64">
        <v>65</v>
      </c>
      <c r="L23" s="64">
        <v>56.399999999999991</v>
      </c>
      <c r="M23" s="64">
        <v>51.9</v>
      </c>
      <c r="N23" s="64">
        <v>0</v>
      </c>
      <c r="O23" s="64">
        <v>4.3999999999999995</v>
      </c>
      <c r="P23" s="64">
        <v>3.6999999999999997</v>
      </c>
      <c r="Q23" s="16"/>
    </row>
    <row r="24" spans="1:17" ht="15" customHeight="1" x14ac:dyDescent="0.2">
      <c r="A24" s="22" t="s">
        <v>128</v>
      </c>
      <c r="B24" s="67">
        <v>141</v>
      </c>
      <c r="C24" s="67">
        <v>145</v>
      </c>
      <c r="D24" s="67">
        <v>149</v>
      </c>
      <c r="E24" s="68">
        <v>5.1792828685258963</v>
      </c>
      <c r="F24" s="68">
        <v>4.9000000000000004</v>
      </c>
      <c r="G24" s="68">
        <v>5.2</v>
      </c>
      <c r="H24" s="68">
        <v>34.262948207171313</v>
      </c>
      <c r="I24" s="68">
        <v>37.200000000000003</v>
      </c>
      <c r="J24" s="68">
        <v>38.1</v>
      </c>
      <c r="K24" s="68">
        <v>55.776892430278878</v>
      </c>
      <c r="L24" s="68">
        <v>53.6</v>
      </c>
      <c r="M24" s="68">
        <v>51.5</v>
      </c>
      <c r="N24" s="68">
        <v>4.7808764940239046</v>
      </c>
      <c r="O24" s="68">
        <v>4.3</v>
      </c>
      <c r="P24" s="68">
        <v>5.2</v>
      </c>
      <c r="Q24" s="16"/>
    </row>
    <row r="25" spans="1:17" ht="15" customHeight="1" x14ac:dyDescent="0.2">
      <c r="A25" s="23" t="s">
        <v>88</v>
      </c>
      <c r="B25" s="299"/>
      <c r="C25" s="299"/>
      <c r="D25" s="299"/>
      <c r="G25" s="300"/>
      <c r="J25" s="300"/>
      <c r="M25" s="300"/>
      <c r="P25" s="300"/>
      <c r="Q25" s="16"/>
    </row>
    <row r="26" spans="1:17" ht="15" customHeight="1" x14ac:dyDescent="0.2">
      <c r="A26" s="20" t="s">
        <v>129</v>
      </c>
      <c r="B26" s="63">
        <v>35</v>
      </c>
      <c r="C26" s="63">
        <v>35</v>
      </c>
      <c r="D26" s="63">
        <v>35</v>
      </c>
      <c r="E26" s="64">
        <v>0</v>
      </c>
      <c r="F26" s="64">
        <v>1.4000000000000001</v>
      </c>
      <c r="G26" s="64">
        <v>1.4000000000000001</v>
      </c>
      <c r="H26" s="64">
        <v>28.859060402684566</v>
      </c>
      <c r="I26" s="64">
        <v>30.099999999999998</v>
      </c>
      <c r="J26" s="64">
        <v>30.599999999999998</v>
      </c>
      <c r="K26" s="64">
        <v>66.442953020134226</v>
      </c>
      <c r="L26" s="64">
        <v>63.2</v>
      </c>
      <c r="M26" s="64">
        <v>63.2</v>
      </c>
      <c r="N26" s="64">
        <v>4.6979865771812079</v>
      </c>
      <c r="O26" s="64">
        <v>4.9000000000000004</v>
      </c>
      <c r="P26" s="64">
        <v>4.9000000000000004</v>
      </c>
      <c r="Q26" s="16"/>
    </row>
    <row r="27" spans="1:17" ht="15" customHeight="1" x14ac:dyDescent="0.2">
      <c r="A27" s="20" t="s">
        <v>130</v>
      </c>
      <c r="B27" s="63"/>
      <c r="C27" s="63"/>
      <c r="D27" s="63"/>
      <c r="E27" s="64"/>
      <c r="F27" s="64"/>
      <c r="G27" s="64"/>
      <c r="H27" s="64"/>
      <c r="I27" s="64"/>
      <c r="J27" s="64"/>
      <c r="K27" s="64"/>
      <c r="L27" s="64"/>
      <c r="M27" s="64"/>
      <c r="N27" s="64"/>
      <c r="O27" s="64"/>
      <c r="P27" s="64"/>
      <c r="Q27" s="16"/>
    </row>
    <row r="28" spans="1:17" ht="15" customHeight="1" x14ac:dyDescent="0.2">
      <c r="A28" s="24" t="s">
        <v>381</v>
      </c>
      <c r="B28" s="63">
        <v>24</v>
      </c>
      <c r="C28" s="63">
        <v>21</v>
      </c>
      <c r="D28" s="63">
        <v>25</v>
      </c>
      <c r="E28" s="64">
        <v>5.376344086021505</v>
      </c>
      <c r="F28" s="64">
        <v>2.7</v>
      </c>
      <c r="G28" s="64">
        <v>3.3000000000000003</v>
      </c>
      <c r="H28" s="64">
        <v>40.86021505376344</v>
      </c>
      <c r="I28" s="64">
        <v>49.3</v>
      </c>
      <c r="J28" s="64">
        <v>48.4</v>
      </c>
      <c r="K28" s="64">
        <v>48.387096774193552</v>
      </c>
      <c r="L28" s="64">
        <v>44</v>
      </c>
      <c r="M28" s="64">
        <v>44</v>
      </c>
      <c r="N28" s="64">
        <v>5.376344086021505</v>
      </c>
      <c r="O28" s="64">
        <v>4</v>
      </c>
      <c r="P28" s="64">
        <v>4.3999999999999995</v>
      </c>
      <c r="Q28" s="16"/>
    </row>
    <row r="29" spans="1:17" ht="15" customHeight="1" x14ac:dyDescent="0.2">
      <c r="A29" s="24" t="s">
        <v>382</v>
      </c>
      <c r="B29" s="63">
        <v>82</v>
      </c>
      <c r="C29" s="63">
        <v>89</v>
      </c>
      <c r="D29" s="63">
        <v>89</v>
      </c>
      <c r="E29" s="64">
        <v>8.0769230769230766</v>
      </c>
      <c r="F29" s="64">
        <v>7.1</v>
      </c>
      <c r="G29" s="64">
        <v>7.7</v>
      </c>
      <c r="H29" s="64">
        <v>35</v>
      </c>
      <c r="I29" s="64">
        <v>37.4</v>
      </c>
      <c r="J29" s="64">
        <v>38.700000000000003</v>
      </c>
      <c r="K29" s="64">
        <v>52.307692307692314</v>
      </c>
      <c r="L29" s="64">
        <v>51.4</v>
      </c>
      <c r="M29" s="64">
        <v>48.1</v>
      </c>
      <c r="N29" s="64">
        <v>4.6153846153846159</v>
      </c>
      <c r="O29" s="64">
        <v>4.1000000000000005</v>
      </c>
      <c r="P29" s="64">
        <v>5.6000000000000005</v>
      </c>
      <c r="Q29" s="16"/>
    </row>
    <row r="30" spans="1:17" ht="15" customHeight="1" x14ac:dyDescent="0.2">
      <c r="A30" s="22" t="s">
        <v>128</v>
      </c>
      <c r="B30" s="34">
        <v>141</v>
      </c>
      <c r="C30" s="34">
        <v>145</v>
      </c>
      <c r="D30" s="34">
        <v>149</v>
      </c>
      <c r="E30" s="69">
        <v>5.1792828685258963</v>
      </c>
      <c r="F30" s="69">
        <v>4.9000000000000004</v>
      </c>
      <c r="G30" s="69">
        <v>5.2</v>
      </c>
      <c r="H30" s="69">
        <v>34.262948207171313</v>
      </c>
      <c r="I30" s="69">
        <v>37.200000000000003</v>
      </c>
      <c r="J30" s="69">
        <v>38.1</v>
      </c>
      <c r="K30" s="69">
        <v>55.776892430278878</v>
      </c>
      <c r="L30" s="69">
        <v>53.6</v>
      </c>
      <c r="M30" s="69">
        <v>51.5</v>
      </c>
      <c r="N30" s="69">
        <v>4.7808764940239046</v>
      </c>
      <c r="O30" s="69">
        <v>4.3</v>
      </c>
      <c r="P30" s="69">
        <v>5.2</v>
      </c>
      <c r="Q30" s="16"/>
    </row>
    <row r="31" spans="1:17" x14ac:dyDescent="0.2">
      <c r="A31" s="1" t="s">
        <v>185</v>
      </c>
    </row>
    <row r="32" spans="1:17" x14ac:dyDescent="0.2">
      <c r="E32" s="16"/>
      <c r="Q32" s="50"/>
    </row>
    <row r="33" spans="17:17" x14ac:dyDescent="0.2">
      <c r="Q33" s="50"/>
    </row>
    <row r="34" spans="17:17" x14ac:dyDescent="0.2">
      <c r="Q34" s="50"/>
    </row>
  </sheetData>
  <mergeCells count="8">
    <mergeCell ref="B5:D7"/>
    <mergeCell ref="A2:K2"/>
    <mergeCell ref="A5:A7"/>
    <mergeCell ref="K6:M7"/>
    <mergeCell ref="N6:P7"/>
    <mergeCell ref="E6:G7"/>
    <mergeCell ref="H6:J7"/>
    <mergeCell ref="E5:P5"/>
  </mergeCells>
  <phoneticPr fontId="0" type="noConversion"/>
  <printOptions horizontalCentered="1" verticalCentered="1"/>
  <pageMargins left="0" right="0" top="0.78740157480314965" bottom="0.78740157480314965"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M34"/>
  <sheetViews>
    <sheetView showGridLines="0" zoomScaleNormal="100" zoomScaleSheetLayoutView="100" workbookViewId="0"/>
  </sheetViews>
  <sheetFormatPr baseColWidth="10" defaultColWidth="11.5703125" defaultRowHeight="11.25" x14ac:dyDescent="0.2"/>
  <cols>
    <col min="1" max="1" width="37.7109375" style="1" customWidth="1"/>
    <col min="2" max="13" width="8.7109375" style="1" customWidth="1"/>
    <col min="14" max="16384" width="11.5703125" style="1"/>
  </cols>
  <sheetData>
    <row r="1" spans="1:13" s="356" customFormat="1" ht="9.75" customHeight="1" x14ac:dyDescent="0.2"/>
    <row r="2" spans="1:13" s="518" customFormat="1" ht="12.2" customHeight="1" x14ac:dyDescent="0.25">
      <c r="A2" s="411"/>
    </row>
    <row r="3" spans="1:13" s="518" customFormat="1" ht="12.75" customHeight="1" x14ac:dyDescent="0.25">
      <c r="A3" s="571" t="s">
        <v>370</v>
      </c>
      <c r="B3" s="531"/>
      <c r="C3" s="531"/>
      <c r="D3" s="531"/>
      <c r="E3" s="531"/>
      <c r="F3" s="519"/>
      <c r="G3" s="519"/>
      <c r="H3" s="519"/>
      <c r="I3" s="519"/>
      <c r="J3" s="519"/>
      <c r="K3" s="519"/>
      <c r="L3" s="520"/>
      <c r="M3" s="508" t="s">
        <v>63</v>
      </c>
    </row>
    <row r="4" spans="1:13" s="356" customFormat="1" ht="7.5" customHeight="1" x14ac:dyDescent="0.2">
      <c r="A4" s="521"/>
      <c r="B4" s="521"/>
      <c r="C4" s="521"/>
      <c r="D4" s="521"/>
      <c r="E4" s="521"/>
      <c r="F4" s="521"/>
      <c r="G4" s="521"/>
      <c r="H4" s="521"/>
      <c r="I4" s="521"/>
      <c r="J4" s="521"/>
      <c r="K4" s="521"/>
      <c r="L4" s="521"/>
      <c r="M4" s="521"/>
    </row>
    <row r="5" spans="1:13" s="522" customFormat="1" ht="42" customHeight="1" x14ac:dyDescent="0.2">
      <c r="A5" s="643" t="s">
        <v>119</v>
      </c>
      <c r="B5" s="569" t="s">
        <v>64</v>
      </c>
      <c r="C5" s="569"/>
      <c r="D5" s="569"/>
      <c r="E5" s="569"/>
      <c r="F5" s="569"/>
      <c r="G5" s="569"/>
      <c r="H5" s="569"/>
      <c r="I5" s="569"/>
      <c r="J5" s="569"/>
      <c r="K5" s="569"/>
      <c r="L5" s="569"/>
      <c r="M5" s="569"/>
    </row>
    <row r="6" spans="1:13" s="356" customFormat="1" ht="28.5" customHeight="1" x14ac:dyDescent="0.2">
      <c r="A6" s="643"/>
      <c r="B6" s="644" t="s">
        <v>178</v>
      </c>
      <c r="C6" s="644"/>
      <c r="D6" s="644"/>
      <c r="E6" s="645" t="s">
        <v>65</v>
      </c>
      <c r="F6" s="645"/>
      <c r="G6" s="645"/>
      <c r="H6" s="646" t="s">
        <v>66</v>
      </c>
      <c r="I6" s="646"/>
      <c r="J6" s="646"/>
      <c r="K6" s="645" t="s">
        <v>67</v>
      </c>
      <c r="L6" s="645"/>
      <c r="M6" s="645"/>
    </row>
    <row r="7" spans="1:13" s="356" customFormat="1" ht="17.45" customHeight="1" x14ac:dyDescent="0.2">
      <c r="A7" s="444"/>
      <c r="B7" s="523">
        <v>2013</v>
      </c>
      <c r="C7" s="523">
        <v>2012</v>
      </c>
      <c r="D7" s="523">
        <v>2011</v>
      </c>
      <c r="E7" s="523">
        <v>2013</v>
      </c>
      <c r="F7" s="523">
        <v>2012</v>
      </c>
      <c r="G7" s="523">
        <v>2011</v>
      </c>
      <c r="H7" s="523">
        <v>2013</v>
      </c>
      <c r="I7" s="523">
        <v>2012</v>
      </c>
      <c r="J7" s="523">
        <v>2011</v>
      </c>
      <c r="K7" s="523">
        <v>2013</v>
      </c>
      <c r="L7" s="523">
        <v>2012</v>
      </c>
      <c r="M7" s="523">
        <v>2011</v>
      </c>
    </row>
    <row r="8" spans="1:13" s="525" customFormat="1" ht="20.100000000000001" customHeight="1" x14ac:dyDescent="0.2">
      <c r="A8" s="444" t="s">
        <v>78</v>
      </c>
      <c r="B8" s="524">
        <v>69.400000000000006</v>
      </c>
      <c r="C8" s="524">
        <v>71</v>
      </c>
      <c r="D8" s="524">
        <v>71.900000000000006</v>
      </c>
      <c r="E8" s="524">
        <v>37.69</v>
      </c>
      <c r="F8" s="524">
        <v>39</v>
      </c>
      <c r="G8" s="524">
        <v>40.5</v>
      </c>
      <c r="H8" s="524">
        <v>31.6</v>
      </c>
      <c r="I8" s="524">
        <v>32</v>
      </c>
      <c r="J8" s="524">
        <v>31</v>
      </c>
      <c r="K8" s="524">
        <v>0.67</v>
      </c>
      <c r="L8" s="524">
        <v>0.6</v>
      </c>
      <c r="M8" s="524">
        <v>0.5</v>
      </c>
    </row>
    <row r="9" spans="1:13" s="525" customFormat="1" ht="15" customHeight="1" x14ac:dyDescent="0.2">
      <c r="A9" s="404" t="s">
        <v>79</v>
      </c>
      <c r="B9" s="406">
        <v>77.06</v>
      </c>
      <c r="C9" s="406">
        <v>77</v>
      </c>
      <c r="D9" s="406">
        <v>79.400000000000006</v>
      </c>
      <c r="E9" s="406">
        <v>47.283749999999998</v>
      </c>
      <c r="F9" s="406">
        <v>46</v>
      </c>
      <c r="G9" s="406">
        <v>43.3</v>
      </c>
      <c r="H9" s="406">
        <v>29.377916666666671</v>
      </c>
      <c r="I9" s="406">
        <v>31</v>
      </c>
      <c r="J9" s="406">
        <v>35.700000000000003</v>
      </c>
      <c r="K9" s="406">
        <v>0.39833333333333337</v>
      </c>
      <c r="L9" s="406">
        <v>1</v>
      </c>
      <c r="M9" s="406">
        <v>0.5</v>
      </c>
    </row>
    <row r="10" spans="1:13" s="525" customFormat="1" ht="15" customHeight="1" x14ac:dyDescent="0.2">
      <c r="A10" s="404" t="s">
        <v>121</v>
      </c>
      <c r="B10" s="406">
        <v>68.6804347826087</v>
      </c>
      <c r="C10" s="406">
        <v>70</v>
      </c>
      <c r="D10" s="406">
        <v>69.391999999999996</v>
      </c>
      <c r="E10" s="406">
        <v>30.347826086956527</v>
      </c>
      <c r="F10" s="406">
        <v>37</v>
      </c>
      <c r="G10" s="406">
        <v>36.732999999999997</v>
      </c>
      <c r="H10" s="406">
        <v>38.27695652173913</v>
      </c>
      <c r="I10" s="406">
        <v>33</v>
      </c>
      <c r="J10" s="406">
        <v>32.658999999999999</v>
      </c>
      <c r="K10" s="406">
        <v>5.5652173913043487E-2</v>
      </c>
      <c r="L10" s="406">
        <v>0</v>
      </c>
      <c r="M10" s="406">
        <v>0</v>
      </c>
    </row>
    <row r="11" spans="1:13" s="525" customFormat="1" ht="15" customHeight="1" x14ac:dyDescent="0.2">
      <c r="A11" s="404" t="s">
        <v>122</v>
      </c>
      <c r="B11" s="406">
        <v>76.475999999999999</v>
      </c>
      <c r="C11" s="406">
        <v>78</v>
      </c>
      <c r="D11" s="406">
        <v>76.978999999999999</v>
      </c>
      <c r="E11" s="406">
        <v>47.951999999999998</v>
      </c>
      <c r="F11" s="406">
        <v>50</v>
      </c>
      <c r="G11" s="406">
        <v>48.143000000000001</v>
      </c>
      <c r="H11" s="406">
        <v>28.417999999999999</v>
      </c>
      <c r="I11" s="406">
        <v>28</v>
      </c>
      <c r="J11" s="406">
        <v>28.835999999999999</v>
      </c>
      <c r="K11" s="406">
        <v>0.10600000000000001</v>
      </c>
      <c r="L11" s="406">
        <v>0</v>
      </c>
      <c r="M11" s="406">
        <v>4.0000000000000001E-3</v>
      </c>
    </row>
    <row r="12" spans="1:13" s="525" customFormat="1" ht="15" customHeight="1" x14ac:dyDescent="0.2">
      <c r="A12" s="404" t="s">
        <v>80</v>
      </c>
      <c r="B12" s="406">
        <v>70.834705882352949</v>
      </c>
      <c r="C12" s="406">
        <v>69</v>
      </c>
      <c r="D12" s="406">
        <v>70.391000000000005</v>
      </c>
      <c r="E12" s="406">
        <v>24.717058823529413</v>
      </c>
      <c r="F12" s="406">
        <v>25</v>
      </c>
      <c r="G12" s="406">
        <v>23.498000000000001</v>
      </c>
      <c r="H12" s="406">
        <v>45.467058823529413</v>
      </c>
      <c r="I12" s="406">
        <v>43</v>
      </c>
      <c r="J12" s="406">
        <v>46.481000000000002</v>
      </c>
      <c r="K12" s="406">
        <v>0.65058823529411769</v>
      </c>
      <c r="L12" s="406">
        <v>1</v>
      </c>
      <c r="M12" s="406">
        <v>0.4</v>
      </c>
    </row>
    <row r="13" spans="1:13" s="525" customFormat="1" ht="15" customHeight="1" x14ac:dyDescent="0.2">
      <c r="A13" s="404" t="s">
        <v>123</v>
      </c>
      <c r="B13" s="406">
        <v>62.667307692307681</v>
      </c>
      <c r="C13" s="406">
        <v>61</v>
      </c>
      <c r="D13" s="406">
        <v>63.877000000000002</v>
      </c>
      <c r="E13" s="406">
        <v>27.781153846153845</v>
      </c>
      <c r="F13" s="406">
        <v>31</v>
      </c>
      <c r="G13" s="406">
        <v>33.381</v>
      </c>
      <c r="H13" s="406">
        <v>34.170384615384613</v>
      </c>
      <c r="I13" s="406">
        <v>32</v>
      </c>
      <c r="J13" s="406">
        <v>30.459</v>
      </c>
      <c r="K13" s="406">
        <v>0.71576923076923071</v>
      </c>
      <c r="L13" s="406">
        <v>0.85</v>
      </c>
      <c r="M13" s="406">
        <v>0</v>
      </c>
    </row>
    <row r="14" spans="1:13" s="525" customFormat="1" ht="15" customHeight="1" x14ac:dyDescent="0.2">
      <c r="A14" s="404" t="s">
        <v>81</v>
      </c>
      <c r="B14" s="406">
        <v>71.166499999999999</v>
      </c>
      <c r="C14" s="406">
        <v>78</v>
      </c>
      <c r="D14" s="406">
        <v>75.346999999999994</v>
      </c>
      <c r="E14" s="406">
        <v>32.302499999999995</v>
      </c>
      <c r="F14" s="406">
        <v>43</v>
      </c>
      <c r="G14" s="406">
        <v>42.256999999999998</v>
      </c>
      <c r="H14" s="406">
        <v>35.458500000000001</v>
      </c>
      <c r="I14" s="406">
        <v>35</v>
      </c>
      <c r="J14" s="406">
        <v>30.79</v>
      </c>
      <c r="K14" s="406">
        <v>3.4055</v>
      </c>
      <c r="L14" s="406">
        <v>2.29</v>
      </c>
      <c r="M14" s="406">
        <v>2.2999999999999998</v>
      </c>
    </row>
    <row r="15" spans="1:13" s="525" customFormat="1" ht="15" customHeight="1" x14ac:dyDescent="0.2">
      <c r="A15" s="404" t="s">
        <v>124</v>
      </c>
      <c r="B15" s="406">
        <v>70.111999999999995</v>
      </c>
      <c r="C15" s="406">
        <v>68</v>
      </c>
      <c r="D15" s="406">
        <v>73.739000000000004</v>
      </c>
      <c r="E15" s="406">
        <v>37.7804</v>
      </c>
      <c r="F15" s="406">
        <v>41</v>
      </c>
      <c r="G15" s="406">
        <v>46.3</v>
      </c>
      <c r="H15" s="406">
        <v>32.075200000000002</v>
      </c>
      <c r="I15" s="406">
        <v>29</v>
      </c>
      <c r="J15" s="406">
        <v>27</v>
      </c>
      <c r="K15" s="406">
        <v>0.25640000000000002</v>
      </c>
      <c r="L15" s="406">
        <v>0.95</v>
      </c>
      <c r="M15" s="406">
        <v>0.4</v>
      </c>
    </row>
    <row r="16" spans="1:13" s="525" customFormat="1" ht="15" customHeight="1" x14ac:dyDescent="0.2">
      <c r="A16" s="404" t="s">
        <v>82</v>
      </c>
      <c r="B16" s="406">
        <v>61.032592592592607</v>
      </c>
      <c r="C16" s="406">
        <v>62</v>
      </c>
      <c r="D16" s="406">
        <v>60.457000000000001</v>
      </c>
      <c r="E16" s="406">
        <v>29.158888888888889</v>
      </c>
      <c r="F16" s="406">
        <v>26</v>
      </c>
      <c r="G16" s="406">
        <v>29.724</v>
      </c>
      <c r="H16" s="406">
        <v>31.085555555555555</v>
      </c>
      <c r="I16" s="406">
        <v>36</v>
      </c>
      <c r="J16" s="406">
        <v>29.388999999999999</v>
      </c>
      <c r="K16" s="406">
        <v>0.78814814814814826</v>
      </c>
      <c r="L16" s="406">
        <v>1.2</v>
      </c>
      <c r="M16" s="406">
        <v>1.3</v>
      </c>
    </row>
    <row r="17" spans="1:13" s="525" customFormat="1" ht="15" customHeight="1" x14ac:dyDescent="0.2">
      <c r="A17" s="404" t="s">
        <v>83</v>
      </c>
      <c r="B17" s="406">
        <v>71.293333333333337</v>
      </c>
      <c r="C17" s="406">
        <v>69</v>
      </c>
      <c r="D17" s="406">
        <v>75.334000000000003</v>
      </c>
      <c r="E17" s="406">
        <v>23.685555555555553</v>
      </c>
      <c r="F17" s="406">
        <v>24</v>
      </c>
      <c r="G17" s="406">
        <v>42.807000000000002</v>
      </c>
      <c r="H17" s="406">
        <v>46.967777777777776</v>
      </c>
      <c r="I17" s="406">
        <v>44</v>
      </c>
      <c r="J17" s="406">
        <v>32.5</v>
      </c>
      <c r="K17" s="406">
        <v>0.64</v>
      </c>
      <c r="L17" s="406">
        <v>0</v>
      </c>
      <c r="M17" s="406">
        <v>0.1</v>
      </c>
    </row>
    <row r="18" spans="1:13" s="525" customFormat="1" ht="15" customHeight="1" x14ac:dyDescent="0.2">
      <c r="A18" s="404" t="s">
        <v>125</v>
      </c>
      <c r="B18" s="406">
        <v>76.69</v>
      </c>
      <c r="C18" s="406">
        <v>76</v>
      </c>
      <c r="D18" s="406">
        <v>75.849999999999994</v>
      </c>
      <c r="E18" s="406">
        <v>53.278499999999994</v>
      </c>
      <c r="F18" s="406">
        <v>49</v>
      </c>
      <c r="G18" s="406">
        <v>49.582999999999998</v>
      </c>
      <c r="H18" s="406">
        <v>23.4115</v>
      </c>
      <c r="I18" s="406">
        <v>27</v>
      </c>
      <c r="J18" s="406">
        <v>26.3</v>
      </c>
      <c r="K18" s="406">
        <v>0</v>
      </c>
      <c r="L18" s="406">
        <v>0</v>
      </c>
      <c r="M18" s="406">
        <v>7.0000000000000001E-3</v>
      </c>
    </row>
    <row r="19" spans="1:13" s="525" customFormat="1" ht="20.100000000000001" customHeight="1" x14ac:dyDescent="0.2">
      <c r="A19" s="445" t="s">
        <v>84</v>
      </c>
      <c r="B19" s="524">
        <v>74.72</v>
      </c>
      <c r="C19" s="524">
        <v>72</v>
      </c>
      <c r="D19" s="524">
        <v>79.236000000000004</v>
      </c>
      <c r="E19" s="524">
        <v>35.28</v>
      </c>
      <c r="F19" s="524">
        <v>37</v>
      </c>
      <c r="G19" s="524">
        <v>52.436</v>
      </c>
      <c r="H19" s="524">
        <v>36.54</v>
      </c>
      <c r="I19" s="524">
        <v>35</v>
      </c>
      <c r="J19" s="524">
        <v>24.9</v>
      </c>
      <c r="K19" s="524">
        <v>2.89</v>
      </c>
      <c r="L19" s="524">
        <v>2.0699999999999998</v>
      </c>
      <c r="M19" s="524">
        <v>1.9</v>
      </c>
    </row>
    <row r="20" spans="1:13" s="525" customFormat="1" ht="15" customHeight="1" x14ac:dyDescent="0.2">
      <c r="A20" s="404" t="s">
        <v>126</v>
      </c>
      <c r="B20" s="406">
        <v>73.573999999999998</v>
      </c>
      <c r="C20" s="406">
        <v>70</v>
      </c>
      <c r="D20" s="406">
        <v>79.340999999999994</v>
      </c>
      <c r="E20" s="406">
        <v>14.542</v>
      </c>
      <c r="F20" s="406">
        <v>27</v>
      </c>
      <c r="G20" s="406">
        <v>47.482999999999997</v>
      </c>
      <c r="H20" s="406">
        <v>40.57</v>
      </c>
      <c r="I20" s="406">
        <v>39</v>
      </c>
      <c r="J20" s="406">
        <v>28.1</v>
      </c>
      <c r="K20" s="406">
        <v>3.8415999999999997</v>
      </c>
      <c r="L20" s="406">
        <v>4.1399999999999997</v>
      </c>
      <c r="M20" s="406">
        <v>3.8</v>
      </c>
    </row>
    <row r="21" spans="1:13" s="525" customFormat="1" ht="15" customHeight="1" x14ac:dyDescent="0.2">
      <c r="A21" s="404" t="s">
        <v>85</v>
      </c>
      <c r="B21" s="406">
        <v>79.202500000000001</v>
      </c>
      <c r="C21" s="406">
        <v>78</v>
      </c>
      <c r="D21" s="406">
        <v>78.736999999999995</v>
      </c>
      <c r="E21" s="406">
        <v>33.805</v>
      </c>
      <c r="F21" s="406">
        <v>34</v>
      </c>
      <c r="G21" s="406">
        <v>33.555</v>
      </c>
      <c r="H21" s="406">
        <v>44.475000000000001</v>
      </c>
      <c r="I21" s="406">
        <v>45</v>
      </c>
      <c r="J21" s="406">
        <v>45.182000000000002</v>
      </c>
      <c r="K21" s="406">
        <v>0.9225000000000001</v>
      </c>
      <c r="L21" s="406">
        <v>0</v>
      </c>
      <c r="M21" s="406">
        <v>0</v>
      </c>
    </row>
    <row r="22" spans="1:13" s="525" customFormat="1" ht="15" customHeight="1" x14ac:dyDescent="0.2">
      <c r="A22" s="404" t="s">
        <v>127</v>
      </c>
      <c r="B22" s="406">
        <v>76.27</v>
      </c>
      <c r="C22" s="406">
        <v>73</v>
      </c>
      <c r="D22" s="406">
        <v>79.216999999999999</v>
      </c>
      <c r="E22" s="406">
        <v>44.538333333333334</v>
      </c>
      <c r="F22" s="406">
        <v>49</v>
      </c>
      <c r="G22" s="406">
        <v>62.685000000000002</v>
      </c>
      <c r="H22" s="406">
        <v>30.07</v>
      </c>
      <c r="I22" s="406">
        <v>28</v>
      </c>
      <c r="J22" s="406">
        <v>16.5</v>
      </c>
      <c r="K22" s="406">
        <v>0</v>
      </c>
      <c r="L22" s="406">
        <v>0</v>
      </c>
      <c r="M22" s="406">
        <v>0</v>
      </c>
    </row>
    <row r="23" spans="1:13" s="525" customFormat="1" ht="20.100000000000001" customHeight="1" x14ac:dyDescent="0.2">
      <c r="A23" s="447" t="s">
        <v>128</v>
      </c>
      <c r="B23" s="524">
        <v>70.13</v>
      </c>
      <c r="C23" s="524">
        <v>71</v>
      </c>
      <c r="D23" s="524">
        <v>73.025000000000006</v>
      </c>
      <c r="E23" s="524">
        <v>37.36</v>
      </c>
      <c r="F23" s="524">
        <v>38</v>
      </c>
      <c r="G23" s="524">
        <v>42.3</v>
      </c>
      <c r="H23" s="524">
        <v>32.29</v>
      </c>
      <c r="I23" s="524">
        <v>33</v>
      </c>
      <c r="J23" s="524">
        <v>30.1</v>
      </c>
      <c r="K23" s="524">
        <v>0.97</v>
      </c>
      <c r="L23" s="524">
        <v>0.8</v>
      </c>
      <c r="M23" s="524">
        <v>0.7</v>
      </c>
    </row>
    <row r="24" spans="1:13" s="525" customFormat="1" ht="20.100000000000001" customHeight="1" x14ac:dyDescent="0.2">
      <c r="A24" s="448" t="s">
        <v>88</v>
      </c>
      <c r="B24" s="526"/>
      <c r="C24" s="526"/>
      <c r="D24" s="526"/>
      <c r="E24" s="526"/>
      <c r="F24" s="526"/>
      <c r="G24" s="526"/>
      <c r="H24" s="526"/>
      <c r="I24" s="526"/>
      <c r="J24" s="526"/>
      <c r="K24" s="526"/>
      <c r="L24" s="527"/>
      <c r="M24" s="527"/>
    </row>
    <row r="25" spans="1:13" s="525" customFormat="1" ht="15" customHeight="1" x14ac:dyDescent="0.2">
      <c r="A25" s="404" t="s">
        <v>129</v>
      </c>
      <c r="B25" s="406">
        <v>66.25</v>
      </c>
      <c r="C25" s="406">
        <v>68.41</v>
      </c>
      <c r="D25" s="406">
        <v>72.912000000000006</v>
      </c>
      <c r="E25" s="406">
        <v>18.059999999999999</v>
      </c>
      <c r="F25" s="406">
        <v>23.77</v>
      </c>
      <c r="G25" s="406">
        <v>29.776</v>
      </c>
      <c r="H25" s="406">
        <v>44.81</v>
      </c>
      <c r="I25" s="406">
        <v>41.8</v>
      </c>
      <c r="J25" s="406">
        <v>41.8</v>
      </c>
      <c r="K25" s="406">
        <v>3.38</v>
      </c>
      <c r="L25" s="406">
        <v>2.79</v>
      </c>
      <c r="M25" s="406">
        <v>1.4</v>
      </c>
    </row>
    <row r="26" spans="1:13" s="525" customFormat="1" ht="15" customHeight="1" x14ac:dyDescent="0.2">
      <c r="A26" s="404" t="s">
        <v>130</v>
      </c>
      <c r="B26" s="524"/>
      <c r="C26" s="524"/>
      <c r="D26" s="524"/>
      <c r="E26" s="524"/>
      <c r="F26" s="524"/>
      <c r="G26" s="524"/>
      <c r="H26" s="524"/>
      <c r="I26" s="524"/>
      <c r="J26" s="524"/>
      <c r="K26" s="524"/>
      <c r="L26" s="524"/>
      <c r="M26" s="524"/>
    </row>
    <row r="27" spans="1:13" s="525" customFormat="1" ht="15" customHeight="1" x14ac:dyDescent="0.2">
      <c r="A27" s="410" t="s">
        <v>381</v>
      </c>
      <c r="B27" s="406">
        <v>76.349999999999994</v>
      </c>
      <c r="C27" s="406">
        <v>77</v>
      </c>
      <c r="D27" s="406">
        <v>77.234200000000001</v>
      </c>
      <c r="E27" s="406">
        <v>38.74</v>
      </c>
      <c r="F27" s="406">
        <v>38</v>
      </c>
      <c r="G27" s="406">
        <v>43.452600000000004</v>
      </c>
      <c r="H27" s="406">
        <v>37.200000000000003</v>
      </c>
      <c r="I27" s="406">
        <v>38.476190476190474</v>
      </c>
      <c r="J27" s="406">
        <v>32.242600000000003</v>
      </c>
      <c r="K27" s="406">
        <v>0.4</v>
      </c>
      <c r="L27" s="406">
        <v>0.3</v>
      </c>
      <c r="M27" s="406">
        <v>1.58</v>
      </c>
    </row>
    <row r="28" spans="1:13" s="525" customFormat="1" ht="15" customHeight="1" x14ac:dyDescent="0.2">
      <c r="A28" s="410" t="s">
        <v>382</v>
      </c>
      <c r="B28" s="406">
        <v>70.13</v>
      </c>
      <c r="C28" s="406">
        <v>70.433333333333337</v>
      </c>
      <c r="D28" s="406">
        <v>71.902314606741569</v>
      </c>
      <c r="E28" s="406">
        <v>45.2</v>
      </c>
      <c r="F28" s="406">
        <v>44</v>
      </c>
      <c r="G28" s="406">
        <v>46.843112359550567</v>
      </c>
      <c r="H28" s="406">
        <v>25.52</v>
      </c>
      <c r="I28" s="406">
        <v>27.288888888888888</v>
      </c>
      <c r="J28" s="406">
        <v>24.875314606741572</v>
      </c>
      <c r="K28" s="406">
        <v>0.11</v>
      </c>
      <c r="L28" s="406">
        <v>0.19</v>
      </c>
      <c r="M28" s="406">
        <v>0.17473033707865171</v>
      </c>
    </row>
    <row r="29" spans="1:13" s="525" customFormat="1" ht="20.100000000000001" customHeight="1" x14ac:dyDescent="0.2">
      <c r="A29" s="447" t="s">
        <v>128</v>
      </c>
      <c r="B29" s="524">
        <v>70.13</v>
      </c>
      <c r="C29" s="524">
        <v>71</v>
      </c>
      <c r="D29" s="524">
        <v>73.025000000000006</v>
      </c>
      <c r="E29" s="524">
        <v>37.36</v>
      </c>
      <c r="F29" s="524">
        <v>38</v>
      </c>
      <c r="G29" s="524">
        <v>42.3</v>
      </c>
      <c r="H29" s="524">
        <v>32.29</v>
      </c>
      <c r="I29" s="524">
        <v>33</v>
      </c>
      <c r="J29" s="524">
        <v>30.1</v>
      </c>
      <c r="K29" s="524">
        <v>0.97</v>
      </c>
      <c r="L29" s="524">
        <v>0.8</v>
      </c>
      <c r="M29" s="524">
        <v>0.7</v>
      </c>
    </row>
    <row r="30" spans="1:13" s="356" customFormat="1" x14ac:dyDescent="0.2">
      <c r="A30" s="642" t="s">
        <v>185</v>
      </c>
      <c r="B30" s="642"/>
      <c r="C30" s="642"/>
      <c r="D30" s="642"/>
      <c r="E30" s="642"/>
      <c r="F30" s="642"/>
      <c r="G30" s="642"/>
      <c r="H30" s="642"/>
      <c r="I30" s="642"/>
      <c r="J30" s="642"/>
      <c r="K30" s="642"/>
      <c r="L30" s="642"/>
      <c r="M30" s="642"/>
    </row>
    <row r="31" spans="1:13" s="356" customFormat="1" ht="9" customHeight="1" x14ac:dyDescent="0.2">
      <c r="A31" s="528"/>
    </row>
    <row r="32" spans="1:13" x14ac:dyDescent="0.2">
      <c r="A32" s="7"/>
      <c r="E32" s="16"/>
    </row>
    <row r="33" spans="1:12" x14ac:dyDescent="0.2">
      <c r="A33" s="7"/>
      <c r="B33" s="59"/>
      <c r="C33" s="59"/>
      <c r="D33" s="59"/>
      <c r="E33" s="59"/>
      <c r="F33" s="59"/>
      <c r="G33" s="59"/>
      <c r="H33" s="59"/>
      <c r="I33" s="59"/>
      <c r="J33" s="59"/>
      <c r="K33" s="59"/>
      <c r="L33" s="59"/>
    </row>
    <row r="34" spans="1:12" x14ac:dyDescent="0.2">
      <c r="B34" s="31"/>
      <c r="C34" s="31"/>
      <c r="D34" s="31"/>
      <c r="E34" s="31"/>
      <c r="F34" s="31"/>
      <c r="G34" s="31"/>
      <c r="H34" s="31"/>
      <c r="I34" s="31"/>
      <c r="J34" s="31"/>
      <c r="K34" s="31"/>
      <c r="L34" s="31"/>
    </row>
  </sheetData>
  <mergeCells count="8">
    <mergeCell ref="A30:M30"/>
    <mergeCell ref="A3:E3"/>
    <mergeCell ref="B5:M5"/>
    <mergeCell ref="A5:A6"/>
    <mergeCell ref="B6:D6"/>
    <mergeCell ref="E6:G6"/>
    <mergeCell ref="H6:J6"/>
    <mergeCell ref="K6:M6"/>
  </mergeCells>
  <phoneticPr fontId="0" type="noConversion"/>
  <printOptions horizontalCentered="1" verticalCentered="1"/>
  <pageMargins left="0" right="0" top="0.78740157480314965" bottom="0.78740157480314965" header="0.39370078740157483" footer="0"/>
  <pageSetup paperSize="9" scale="85" orientation="landscape" horizontalDpi="120" verticalDpi="120" r:id="rId1"/>
  <headerFooter alignWithMargins="0">
    <oddFooter>&amp;L&amp;"Myriad Pro,Semibold"&amp;8CNMV. &amp;"Myriad Pro,Normal"Informe Anual  de Gobierno Corporativo</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R35"/>
  <sheetViews>
    <sheetView showGridLines="0" zoomScaleNormal="100" zoomScaleSheetLayoutView="100" workbookViewId="0"/>
  </sheetViews>
  <sheetFormatPr baseColWidth="10" defaultColWidth="11.5703125" defaultRowHeight="11.25" x14ac:dyDescent="0.2"/>
  <cols>
    <col min="1" max="1" width="37.7109375" style="1" customWidth="1"/>
    <col min="2" max="3" width="10.7109375" style="25" customWidth="1"/>
    <col min="4" max="9" width="10.7109375" style="51" customWidth="1"/>
    <col min="10" max="13" width="10.7109375" style="8" customWidth="1"/>
    <col min="14" max="14" width="7.7109375" style="8" customWidth="1"/>
    <col min="15" max="15" width="12" style="8" customWidth="1"/>
    <col min="16" max="16" width="6.5703125" style="8" bestFit="1" customWidth="1"/>
    <col min="17" max="17" width="5.42578125" style="8" customWidth="1"/>
    <col min="18" max="18" width="5.42578125" style="45" customWidth="1"/>
    <col min="19" max="16384" width="11.5703125" style="1"/>
  </cols>
  <sheetData>
    <row r="1" spans="1:18" ht="9.75" customHeight="1" x14ac:dyDescent="0.2"/>
    <row r="2" spans="1:18" s="10" customFormat="1" ht="15.75" customHeight="1" x14ac:dyDescent="0.25">
      <c r="A2" s="33"/>
      <c r="B2" s="33"/>
      <c r="C2" s="33"/>
      <c r="D2" s="33"/>
      <c r="E2" s="33"/>
      <c r="F2" s="33"/>
      <c r="G2" s="33"/>
      <c r="H2" s="33"/>
      <c r="I2" s="33"/>
      <c r="J2" s="33"/>
      <c r="K2" s="33"/>
      <c r="L2" s="52"/>
      <c r="M2" s="52"/>
    </row>
    <row r="3" spans="1:18" s="10" customFormat="1" ht="16.5" customHeight="1" x14ac:dyDescent="0.25">
      <c r="A3" s="440" t="s">
        <v>371</v>
      </c>
      <c r="B3" s="440"/>
      <c r="C3" s="440"/>
      <c r="D3" s="440"/>
      <c r="E3" s="440"/>
      <c r="F3" s="440"/>
      <c r="G3" s="440"/>
      <c r="H3" s="440"/>
      <c r="I3" s="14"/>
      <c r="J3" s="14"/>
      <c r="K3" s="14"/>
      <c r="L3" s="572" t="s">
        <v>68</v>
      </c>
      <c r="M3" s="572"/>
    </row>
    <row r="4" spans="1:18" ht="10.15" customHeight="1" x14ac:dyDescent="0.2">
      <c r="C4" s="51"/>
      <c r="G4" s="8"/>
      <c r="H4" s="8"/>
      <c r="I4" s="8"/>
      <c r="N4" s="1"/>
      <c r="O4" s="1"/>
      <c r="P4" s="1"/>
      <c r="Q4" s="1"/>
      <c r="R4" s="1"/>
    </row>
    <row r="5" spans="1:18" s="3" customFormat="1" ht="24" customHeight="1" x14ac:dyDescent="0.2">
      <c r="A5" s="35" t="s">
        <v>70</v>
      </c>
      <c r="B5" s="589" t="s">
        <v>69</v>
      </c>
      <c r="C5" s="589"/>
      <c r="D5" s="589"/>
      <c r="E5" s="538" t="s">
        <v>71</v>
      </c>
      <c r="F5" s="538"/>
      <c r="G5" s="538"/>
      <c r="H5" s="590" t="s">
        <v>72</v>
      </c>
      <c r="I5" s="590"/>
      <c r="J5" s="590"/>
      <c r="K5" s="590" t="s">
        <v>73</v>
      </c>
      <c r="L5" s="590"/>
      <c r="M5" s="590"/>
    </row>
    <row r="6" spans="1:18" ht="21" customHeight="1" x14ac:dyDescent="0.2">
      <c r="A6" s="47"/>
      <c r="B6" s="590"/>
      <c r="C6" s="590"/>
      <c r="D6" s="590"/>
      <c r="E6" s="618" t="s">
        <v>74</v>
      </c>
      <c r="F6" s="618"/>
      <c r="G6" s="618"/>
      <c r="H6" s="618" t="s">
        <v>74</v>
      </c>
      <c r="I6" s="618"/>
      <c r="J6" s="618"/>
      <c r="K6" s="618" t="s">
        <v>74</v>
      </c>
      <c r="L6" s="618"/>
      <c r="M6" s="618"/>
      <c r="N6" s="1"/>
      <c r="O6" s="1"/>
      <c r="P6" s="1"/>
      <c r="Q6" s="1"/>
      <c r="R6" s="1"/>
    </row>
    <row r="7" spans="1:18" ht="18.75" customHeight="1" x14ac:dyDescent="0.2">
      <c r="A7" s="19"/>
      <c r="B7" s="18">
        <v>2013</v>
      </c>
      <c r="C7" s="18">
        <v>2012</v>
      </c>
      <c r="D7" s="18">
        <v>2011</v>
      </c>
      <c r="E7" s="18">
        <v>2013</v>
      </c>
      <c r="F7" s="18">
        <v>2012</v>
      </c>
      <c r="G7" s="18">
        <v>2011</v>
      </c>
      <c r="H7" s="18">
        <v>2013</v>
      </c>
      <c r="I7" s="18">
        <v>2012</v>
      </c>
      <c r="J7" s="18">
        <v>2011</v>
      </c>
      <c r="K7" s="18">
        <v>2013</v>
      </c>
      <c r="L7" s="18">
        <v>2012</v>
      </c>
      <c r="M7" s="18">
        <v>2011</v>
      </c>
      <c r="N7" s="1"/>
      <c r="O7" s="1"/>
      <c r="P7" s="1"/>
      <c r="Q7" s="1"/>
      <c r="R7" s="1"/>
    </row>
    <row r="8" spans="1:18" s="4" customFormat="1" ht="20.100000000000001" customHeight="1" x14ac:dyDescent="0.2">
      <c r="A8" s="19" t="s">
        <v>78</v>
      </c>
      <c r="B8" s="310">
        <v>42157034</v>
      </c>
      <c r="C8" s="310">
        <v>48046937</v>
      </c>
      <c r="D8" s="310">
        <v>62083124</v>
      </c>
      <c r="E8" s="78">
        <v>40654732</v>
      </c>
      <c r="F8" s="78">
        <v>43349570</v>
      </c>
      <c r="G8" s="78">
        <v>59449802</v>
      </c>
      <c r="H8" s="78">
        <v>244705</v>
      </c>
      <c r="I8" s="78">
        <v>441797</v>
      </c>
      <c r="J8" s="78">
        <v>1108812</v>
      </c>
      <c r="K8" s="78">
        <v>1257597</v>
      </c>
      <c r="L8" s="78">
        <v>4255570</v>
      </c>
      <c r="M8" s="78">
        <v>1524510</v>
      </c>
      <c r="N8" s="30"/>
      <c r="O8" s="30"/>
    </row>
    <row r="9" spans="1:18" s="5" customFormat="1" ht="15" customHeight="1" x14ac:dyDescent="0.2">
      <c r="A9" s="20" t="s">
        <v>79</v>
      </c>
      <c r="B9" s="311">
        <v>16981223</v>
      </c>
      <c r="C9" s="311">
        <v>21086436</v>
      </c>
      <c r="D9" s="311">
        <v>16618077</v>
      </c>
      <c r="E9" s="79">
        <v>16392228</v>
      </c>
      <c r="F9" s="79">
        <v>17608049</v>
      </c>
      <c r="G9" s="79">
        <v>15703081</v>
      </c>
      <c r="H9" s="79">
        <v>15185</v>
      </c>
      <c r="I9" s="79">
        <v>12556</v>
      </c>
      <c r="J9" s="79">
        <v>164068</v>
      </c>
      <c r="K9" s="79">
        <v>573810</v>
      </c>
      <c r="L9" s="79">
        <v>3465831</v>
      </c>
      <c r="M9" s="79">
        <v>750928</v>
      </c>
      <c r="N9" s="30"/>
      <c r="O9" s="30"/>
    </row>
    <row r="10" spans="1:18" s="5" customFormat="1" ht="15" customHeight="1" x14ac:dyDescent="0.2">
      <c r="A10" s="20" t="s">
        <v>121</v>
      </c>
      <c r="B10" s="311">
        <v>328501</v>
      </c>
      <c r="C10" s="311">
        <v>329054</v>
      </c>
      <c r="D10" s="311">
        <v>300383</v>
      </c>
      <c r="E10" s="79">
        <v>160466</v>
      </c>
      <c r="F10" s="79">
        <v>150719</v>
      </c>
      <c r="G10" s="79">
        <v>158616</v>
      </c>
      <c r="H10" s="79">
        <v>8999</v>
      </c>
      <c r="I10" s="79">
        <v>13181</v>
      </c>
      <c r="J10" s="79">
        <v>8997</v>
      </c>
      <c r="K10" s="79">
        <v>159036</v>
      </c>
      <c r="L10" s="79">
        <v>165154</v>
      </c>
      <c r="M10" s="79">
        <v>132770</v>
      </c>
      <c r="N10" s="30"/>
      <c r="O10" s="30"/>
    </row>
    <row r="11" spans="1:18" s="5" customFormat="1" ht="15" customHeight="1" x14ac:dyDescent="0.2">
      <c r="A11" s="20" t="s">
        <v>122</v>
      </c>
      <c r="B11" s="311">
        <v>78815</v>
      </c>
      <c r="C11" s="311">
        <v>146872</v>
      </c>
      <c r="D11" s="311">
        <v>131502</v>
      </c>
      <c r="E11" s="79">
        <v>74890</v>
      </c>
      <c r="F11" s="79">
        <v>144783</v>
      </c>
      <c r="G11" s="79">
        <v>92396</v>
      </c>
      <c r="H11" s="79">
        <v>1325</v>
      </c>
      <c r="I11" s="79">
        <v>2089</v>
      </c>
      <c r="J11" s="79">
        <v>12393</v>
      </c>
      <c r="K11" s="79">
        <v>2600</v>
      </c>
      <c r="L11" s="79">
        <v>0</v>
      </c>
      <c r="M11" s="79">
        <v>26713</v>
      </c>
      <c r="N11" s="30"/>
      <c r="O11" s="30"/>
    </row>
    <row r="12" spans="1:18" s="5" customFormat="1" ht="15" customHeight="1" x14ac:dyDescent="0.2">
      <c r="A12" s="20" t="s">
        <v>80</v>
      </c>
      <c r="B12" s="311">
        <v>24250</v>
      </c>
      <c r="C12" s="311">
        <v>66802</v>
      </c>
      <c r="D12" s="311">
        <v>5350698</v>
      </c>
      <c r="E12" s="79">
        <v>9694</v>
      </c>
      <c r="F12" s="79">
        <v>44201</v>
      </c>
      <c r="G12" s="79">
        <v>5248846</v>
      </c>
      <c r="H12" s="79">
        <v>8556</v>
      </c>
      <c r="I12" s="79">
        <v>21069</v>
      </c>
      <c r="J12" s="79">
        <v>11356</v>
      </c>
      <c r="K12" s="79">
        <v>6000</v>
      </c>
      <c r="L12" s="79">
        <v>1532</v>
      </c>
      <c r="M12" s="79">
        <v>90496</v>
      </c>
      <c r="N12" s="30"/>
      <c r="O12" s="30"/>
    </row>
    <row r="13" spans="1:18" s="5" customFormat="1" ht="15" customHeight="1" x14ac:dyDescent="0.2">
      <c r="A13" s="20" t="s">
        <v>123</v>
      </c>
      <c r="B13" s="311">
        <v>411955</v>
      </c>
      <c r="C13" s="311">
        <v>372202</v>
      </c>
      <c r="D13" s="311">
        <v>930860</v>
      </c>
      <c r="E13" s="79">
        <v>403866</v>
      </c>
      <c r="F13" s="79">
        <v>366932</v>
      </c>
      <c r="G13" s="79">
        <v>357461</v>
      </c>
      <c r="H13" s="79">
        <v>4099</v>
      </c>
      <c r="I13" s="79">
        <v>5270</v>
      </c>
      <c r="J13" s="79">
        <v>573399</v>
      </c>
      <c r="K13" s="79">
        <v>3990</v>
      </c>
      <c r="L13" s="79">
        <v>0</v>
      </c>
      <c r="M13" s="79">
        <v>0</v>
      </c>
      <c r="N13" s="30"/>
      <c r="O13" s="30"/>
    </row>
    <row r="14" spans="1:18" s="5" customFormat="1" ht="15" customHeight="1" x14ac:dyDescent="0.2">
      <c r="A14" s="20" t="s">
        <v>81</v>
      </c>
      <c r="B14" s="311">
        <v>306296</v>
      </c>
      <c r="C14" s="311">
        <v>246150</v>
      </c>
      <c r="D14" s="311">
        <v>436418</v>
      </c>
      <c r="E14" s="79">
        <v>210173</v>
      </c>
      <c r="F14" s="79">
        <v>142244</v>
      </c>
      <c r="G14" s="79">
        <v>258904</v>
      </c>
      <c r="H14" s="79">
        <v>54705</v>
      </c>
      <c r="I14" s="79">
        <v>62161</v>
      </c>
      <c r="J14" s="79">
        <v>131459</v>
      </c>
      <c r="K14" s="79">
        <v>41418</v>
      </c>
      <c r="L14" s="79">
        <v>41745</v>
      </c>
      <c r="M14" s="79">
        <v>46055</v>
      </c>
      <c r="N14" s="30"/>
      <c r="O14" s="30"/>
    </row>
    <row r="15" spans="1:18" s="5" customFormat="1" ht="15" customHeight="1" x14ac:dyDescent="0.2">
      <c r="A15" s="20" t="s">
        <v>124</v>
      </c>
      <c r="B15" s="311">
        <v>366745</v>
      </c>
      <c r="C15" s="311">
        <v>503787</v>
      </c>
      <c r="D15" s="311">
        <v>391064</v>
      </c>
      <c r="E15" s="79">
        <v>196839</v>
      </c>
      <c r="F15" s="79">
        <v>305588</v>
      </c>
      <c r="G15" s="79">
        <v>251595</v>
      </c>
      <c r="H15" s="79">
        <v>31792</v>
      </c>
      <c r="I15" s="79">
        <v>193580</v>
      </c>
      <c r="J15" s="79">
        <v>133340</v>
      </c>
      <c r="K15" s="79">
        <v>138114</v>
      </c>
      <c r="L15" s="79">
        <v>4619</v>
      </c>
      <c r="M15" s="79">
        <v>6129</v>
      </c>
      <c r="N15" s="30"/>
      <c r="O15" s="30"/>
    </row>
    <row r="16" spans="1:18" s="5" customFormat="1" ht="15" customHeight="1" x14ac:dyDescent="0.2">
      <c r="A16" s="20" t="s">
        <v>82</v>
      </c>
      <c r="B16" s="311">
        <v>618038</v>
      </c>
      <c r="C16" s="311">
        <v>592273</v>
      </c>
      <c r="D16" s="311">
        <v>856618</v>
      </c>
      <c r="E16" s="79">
        <v>485759</v>
      </c>
      <c r="F16" s="79">
        <v>367004</v>
      </c>
      <c r="G16" s="79">
        <v>368789</v>
      </c>
      <c r="H16" s="79">
        <v>6160</v>
      </c>
      <c r="I16" s="79">
        <v>34236</v>
      </c>
      <c r="J16" s="79">
        <v>25722</v>
      </c>
      <c r="K16" s="79">
        <v>126119</v>
      </c>
      <c r="L16" s="79">
        <v>191033</v>
      </c>
      <c r="M16" s="79">
        <v>462107</v>
      </c>
      <c r="N16" s="30"/>
      <c r="O16" s="30"/>
    </row>
    <row r="17" spans="1:18" s="5" customFormat="1" ht="15" customHeight="1" x14ac:dyDescent="0.2">
      <c r="A17" s="20" t="s">
        <v>83</v>
      </c>
      <c r="B17" s="311">
        <v>22402442</v>
      </c>
      <c r="C17" s="311">
        <v>21995069</v>
      </c>
      <c r="D17" s="311">
        <v>30937720</v>
      </c>
      <c r="E17" s="79">
        <v>22358559</v>
      </c>
      <c r="F17" s="79">
        <v>21947923</v>
      </c>
      <c r="G17" s="79">
        <v>30937720</v>
      </c>
      <c r="H17" s="79">
        <v>43883</v>
      </c>
      <c r="I17" s="79">
        <v>47146</v>
      </c>
      <c r="J17" s="79">
        <v>0</v>
      </c>
      <c r="K17" s="79">
        <v>0</v>
      </c>
      <c r="L17" s="79">
        <v>0</v>
      </c>
      <c r="M17" s="79">
        <v>0</v>
      </c>
      <c r="N17" s="30"/>
      <c r="O17" s="30"/>
    </row>
    <row r="18" spans="1:18" s="5" customFormat="1" ht="15" customHeight="1" x14ac:dyDescent="0.2">
      <c r="A18" s="20" t="s">
        <v>125</v>
      </c>
      <c r="B18" s="311">
        <v>638769</v>
      </c>
      <c r="C18" s="311">
        <v>2708292</v>
      </c>
      <c r="D18" s="311">
        <v>6129784</v>
      </c>
      <c r="E18" s="79">
        <v>362258</v>
      </c>
      <c r="F18" s="79">
        <v>2272127</v>
      </c>
      <c r="G18" s="79">
        <v>6072394</v>
      </c>
      <c r="H18" s="79">
        <v>70001</v>
      </c>
      <c r="I18" s="79">
        <v>50509</v>
      </c>
      <c r="J18" s="79">
        <v>48078</v>
      </c>
      <c r="K18" s="79">
        <v>206510</v>
      </c>
      <c r="L18" s="79">
        <v>385656</v>
      </c>
      <c r="M18" s="79">
        <v>9312</v>
      </c>
      <c r="N18" s="30"/>
      <c r="O18" s="30"/>
    </row>
    <row r="19" spans="1:18" s="4" customFormat="1" ht="20.100000000000001" customHeight="1" x14ac:dyDescent="0.2">
      <c r="A19" s="21" t="s">
        <v>84</v>
      </c>
      <c r="B19" s="312">
        <v>9321671</v>
      </c>
      <c r="C19" s="312">
        <v>66583036</v>
      </c>
      <c r="D19" s="312">
        <v>41844701</v>
      </c>
      <c r="E19" s="73">
        <v>7752525</v>
      </c>
      <c r="F19" s="73">
        <v>23678247</v>
      </c>
      <c r="G19" s="73">
        <v>5895205</v>
      </c>
      <c r="H19" s="73">
        <v>53374</v>
      </c>
      <c r="I19" s="73">
        <v>26505</v>
      </c>
      <c r="J19" s="73">
        <v>38874</v>
      </c>
      <c r="K19" s="73">
        <v>1515772</v>
      </c>
      <c r="L19" s="73">
        <v>42878284</v>
      </c>
      <c r="M19" s="73">
        <v>35910622</v>
      </c>
      <c r="N19" s="30"/>
      <c r="O19" s="30"/>
    </row>
    <row r="20" spans="1:18" s="5" customFormat="1" ht="15" customHeight="1" x14ac:dyDescent="0.2">
      <c r="A20" s="20" t="s">
        <v>126</v>
      </c>
      <c r="B20" s="311">
        <v>8263806</v>
      </c>
      <c r="C20" s="311">
        <v>65835672</v>
      </c>
      <c r="D20" s="311">
        <v>41099146</v>
      </c>
      <c r="E20" s="79">
        <v>7256838</v>
      </c>
      <c r="F20" s="79">
        <v>23533925</v>
      </c>
      <c r="G20" s="79">
        <v>5804345</v>
      </c>
      <c r="H20" s="79">
        <v>49924</v>
      </c>
      <c r="I20" s="79">
        <v>26505</v>
      </c>
      <c r="J20" s="79">
        <v>24312</v>
      </c>
      <c r="K20" s="79">
        <v>957044</v>
      </c>
      <c r="L20" s="79">
        <v>42275242</v>
      </c>
      <c r="M20" s="79">
        <v>35270489</v>
      </c>
      <c r="N20" s="30"/>
      <c r="O20" s="30"/>
    </row>
    <row r="21" spans="1:18" s="5" customFormat="1" ht="15" customHeight="1" x14ac:dyDescent="0.2">
      <c r="A21" s="20" t="s">
        <v>85</v>
      </c>
      <c r="B21" s="311">
        <v>851676</v>
      </c>
      <c r="C21" s="311">
        <v>582509</v>
      </c>
      <c r="D21" s="311">
        <v>558623</v>
      </c>
      <c r="E21" s="79">
        <v>292084</v>
      </c>
      <c r="F21" s="79">
        <v>10</v>
      </c>
      <c r="G21" s="79">
        <v>10</v>
      </c>
      <c r="H21" s="79">
        <v>3450</v>
      </c>
      <c r="I21" s="79">
        <v>0</v>
      </c>
      <c r="J21" s="79">
        <v>0</v>
      </c>
      <c r="K21" s="79">
        <v>556142</v>
      </c>
      <c r="L21" s="79">
        <v>582499</v>
      </c>
      <c r="M21" s="79">
        <v>558613</v>
      </c>
      <c r="N21" s="30"/>
      <c r="O21" s="30"/>
    </row>
    <row r="22" spans="1:18" s="5" customFormat="1" ht="15" customHeight="1" x14ac:dyDescent="0.2">
      <c r="A22" s="20" t="s">
        <v>127</v>
      </c>
      <c r="B22" s="311">
        <v>206189</v>
      </c>
      <c r="C22" s="311">
        <v>164855</v>
      </c>
      <c r="D22" s="311">
        <v>186932</v>
      </c>
      <c r="E22" s="79">
        <v>203603</v>
      </c>
      <c r="F22" s="79">
        <v>144312</v>
      </c>
      <c r="G22" s="79">
        <v>90850</v>
      </c>
      <c r="H22" s="79">
        <v>0</v>
      </c>
      <c r="I22" s="79">
        <v>0</v>
      </c>
      <c r="J22" s="79">
        <v>14562</v>
      </c>
      <c r="K22" s="79">
        <v>2586</v>
      </c>
      <c r="L22" s="79">
        <v>20543</v>
      </c>
      <c r="M22" s="79">
        <v>81520</v>
      </c>
      <c r="N22" s="30"/>
      <c r="O22" s="30"/>
    </row>
    <row r="23" spans="1:18" s="4" customFormat="1" ht="20.100000000000001" customHeight="1" x14ac:dyDescent="0.2">
      <c r="A23" s="22" t="s">
        <v>128</v>
      </c>
      <c r="B23" s="312">
        <v>51478705</v>
      </c>
      <c r="C23" s="312">
        <v>114629973</v>
      </c>
      <c r="D23" s="313">
        <v>103927825</v>
      </c>
      <c r="E23" s="76">
        <v>48407257</v>
      </c>
      <c r="F23" s="76">
        <v>67027817</v>
      </c>
      <c r="G23" s="76">
        <v>65345007</v>
      </c>
      <c r="H23" s="76">
        <v>298079</v>
      </c>
      <c r="I23" s="76">
        <v>468302</v>
      </c>
      <c r="J23" s="76">
        <v>1147686</v>
      </c>
      <c r="K23" s="76">
        <v>2773369</v>
      </c>
      <c r="L23" s="76">
        <v>47133854</v>
      </c>
      <c r="M23" s="76">
        <v>37435132</v>
      </c>
      <c r="N23" s="30"/>
      <c r="O23" s="30"/>
    </row>
    <row r="24" spans="1:18" s="5" customFormat="1" ht="20.100000000000001" customHeight="1" x14ac:dyDescent="0.2">
      <c r="A24" s="23" t="s">
        <v>88</v>
      </c>
      <c r="B24" s="310"/>
      <c r="C24" s="310"/>
      <c r="D24" s="310"/>
      <c r="G24" s="314"/>
      <c r="I24" s="314"/>
      <c r="J24" s="314"/>
      <c r="M24" s="314"/>
      <c r="N24" s="30"/>
      <c r="O24" s="30"/>
    </row>
    <row r="25" spans="1:18" s="5" customFormat="1" ht="15" customHeight="1" x14ac:dyDescent="0.2">
      <c r="A25" s="20" t="s">
        <v>129</v>
      </c>
      <c r="B25" s="311">
        <v>45854094</v>
      </c>
      <c r="C25" s="311">
        <v>85618405</v>
      </c>
      <c r="D25" s="311">
        <v>88603543</v>
      </c>
      <c r="E25" s="79">
        <v>44245805</v>
      </c>
      <c r="F25" s="79">
        <v>39828315</v>
      </c>
      <c r="G25" s="79">
        <v>51802700</v>
      </c>
      <c r="H25" s="79">
        <v>71433</v>
      </c>
      <c r="I25" s="79">
        <v>50913</v>
      </c>
      <c r="J25" s="79">
        <v>779426</v>
      </c>
      <c r="K25" s="79">
        <v>1536856</v>
      </c>
      <c r="L25" s="79">
        <v>45739177</v>
      </c>
      <c r="M25" s="79">
        <v>36021417</v>
      </c>
      <c r="N25" s="30"/>
      <c r="O25" s="30"/>
    </row>
    <row r="26" spans="1:18" s="5" customFormat="1" ht="15" customHeight="1" x14ac:dyDescent="0.2">
      <c r="A26" s="20" t="s">
        <v>130</v>
      </c>
      <c r="B26" s="311"/>
      <c r="C26" s="311"/>
      <c r="D26" s="311"/>
      <c r="E26" s="79"/>
      <c r="F26" s="79"/>
      <c r="G26" s="79"/>
      <c r="H26" s="79"/>
      <c r="I26" s="79"/>
      <c r="J26" s="79"/>
      <c r="K26" s="79"/>
      <c r="L26" s="79"/>
      <c r="M26" s="79"/>
      <c r="N26" s="30"/>
      <c r="O26" s="30"/>
    </row>
    <row r="27" spans="1:18" s="5" customFormat="1" ht="15" customHeight="1" x14ac:dyDescent="0.2">
      <c r="A27" s="24" t="s">
        <v>381</v>
      </c>
      <c r="B27" s="311">
        <v>3931544</v>
      </c>
      <c r="C27" s="311">
        <v>26396860</v>
      </c>
      <c r="D27" s="311">
        <v>8002299</v>
      </c>
      <c r="E27" s="79">
        <v>2968206</v>
      </c>
      <c r="F27" s="79">
        <v>25455419</v>
      </c>
      <c r="G27" s="79">
        <v>6569153</v>
      </c>
      <c r="H27" s="79">
        <v>74183</v>
      </c>
      <c r="I27" s="79">
        <v>168734</v>
      </c>
      <c r="J27" s="79">
        <v>152855</v>
      </c>
      <c r="K27" s="79">
        <v>889155</v>
      </c>
      <c r="L27" s="79">
        <v>772707</v>
      </c>
      <c r="M27" s="79">
        <v>1280291</v>
      </c>
      <c r="N27" s="30"/>
      <c r="O27" s="30"/>
    </row>
    <row r="28" spans="1:18" s="5" customFormat="1" ht="15" customHeight="1" x14ac:dyDescent="0.2">
      <c r="A28" s="24" t="s">
        <v>382</v>
      </c>
      <c r="B28" s="311">
        <v>1693067</v>
      </c>
      <c r="C28" s="311">
        <v>2614708</v>
      </c>
      <c r="D28" s="311">
        <v>7321983</v>
      </c>
      <c r="E28" s="79">
        <v>1193246</v>
      </c>
      <c r="F28" s="79">
        <v>1744083</v>
      </c>
      <c r="G28" s="79">
        <v>6973154</v>
      </c>
      <c r="H28" s="79">
        <v>152463</v>
      </c>
      <c r="I28" s="79">
        <v>248655</v>
      </c>
      <c r="J28" s="79">
        <v>215405</v>
      </c>
      <c r="K28" s="79">
        <v>347358</v>
      </c>
      <c r="L28" s="79">
        <v>621970</v>
      </c>
      <c r="M28" s="79">
        <v>133424</v>
      </c>
      <c r="N28" s="30"/>
      <c r="O28" s="30"/>
      <c r="P28" s="29"/>
    </row>
    <row r="29" spans="1:18" s="4" customFormat="1" ht="19.899999999999999" customHeight="1" x14ac:dyDescent="0.2">
      <c r="A29" s="22" t="s">
        <v>128</v>
      </c>
      <c r="B29" s="313">
        <v>51478705</v>
      </c>
      <c r="C29" s="313">
        <v>114629973</v>
      </c>
      <c r="D29" s="313">
        <v>103927825</v>
      </c>
      <c r="E29" s="76">
        <v>48407257</v>
      </c>
      <c r="F29" s="76">
        <v>67027817</v>
      </c>
      <c r="G29" s="76">
        <v>65345007</v>
      </c>
      <c r="H29" s="76">
        <v>298079</v>
      </c>
      <c r="I29" s="76">
        <v>468302</v>
      </c>
      <c r="J29" s="76">
        <v>1147686</v>
      </c>
      <c r="K29" s="76">
        <v>2773369</v>
      </c>
      <c r="L29" s="76">
        <v>47133854</v>
      </c>
      <c r="M29" s="76">
        <v>37435132</v>
      </c>
      <c r="N29" s="30"/>
      <c r="O29" s="30"/>
    </row>
    <row r="30" spans="1:18" x14ac:dyDescent="0.2">
      <c r="A30" s="1" t="s">
        <v>185</v>
      </c>
      <c r="D30" s="25"/>
      <c r="F30" s="53"/>
      <c r="G30" s="53"/>
      <c r="I30" s="53"/>
      <c r="J30" s="53"/>
      <c r="N30" s="30"/>
      <c r="O30" s="30"/>
      <c r="R30" s="8"/>
    </row>
    <row r="31" spans="1:18" x14ac:dyDescent="0.2">
      <c r="A31" s="7"/>
      <c r="D31" s="53"/>
      <c r="F31" s="53"/>
      <c r="G31" s="53"/>
      <c r="I31" s="53"/>
      <c r="J31" s="53"/>
      <c r="L31" s="54"/>
      <c r="M31" s="54"/>
      <c r="N31" s="54"/>
      <c r="O31" s="54"/>
      <c r="P31" s="54"/>
      <c r="Q31" s="54"/>
      <c r="R31" s="54"/>
    </row>
    <row r="32" spans="1:18" x14ac:dyDescent="0.2">
      <c r="A32" s="7"/>
      <c r="B32" s="42"/>
      <c r="C32" s="42"/>
      <c r="D32" s="42"/>
      <c r="F32" s="42"/>
      <c r="G32" s="42"/>
      <c r="I32" s="42"/>
      <c r="J32" s="42"/>
      <c r="K32" s="42"/>
      <c r="L32" s="42"/>
      <c r="M32" s="42"/>
      <c r="R32" s="8"/>
    </row>
    <row r="33" spans="2:13" x14ac:dyDescent="0.2">
      <c r="B33" s="42"/>
      <c r="C33" s="42"/>
      <c r="D33" s="42"/>
      <c r="E33" s="42"/>
      <c r="F33" s="42"/>
      <c r="G33" s="42"/>
      <c r="I33" s="42"/>
      <c r="J33" s="42"/>
      <c r="K33" s="42"/>
      <c r="L33" s="42"/>
      <c r="M33" s="42"/>
    </row>
    <row r="34" spans="2:13" x14ac:dyDescent="0.2">
      <c r="B34" s="42"/>
      <c r="C34" s="42"/>
      <c r="D34" s="42"/>
      <c r="E34" s="42"/>
      <c r="F34" s="42"/>
      <c r="G34" s="42"/>
      <c r="I34" s="42"/>
      <c r="J34" s="42"/>
      <c r="K34" s="42"/>
      <c r="L34" s="42"/>
      <c r="M34" s="42"/>
    </row>
    <row r="35" spans="2:13" x14ac:dyDescent="0.2">
      <c r="B35" s="42"/>
      <c r="C35" s="42"/>
      <c r="D35" s="42"/>
      <c r="E35" s="42"/>
      <c r="F35" s="42"/>
      <c r="G35" s="42"/>
      <c r="H35" s="42"/>
      <c r="I35" s="42"/>
      <c r="J35" s="42"/>
      <c r="K35" s="42"/>
      <c r="L35" s="42"/>
      <c r="M35" s="42"/>
    </row>
  </sheetData>
  <mergeCells count="8">
    <mergeCell ref="L3:M3"/>
    <mergeCell ref="K6:M6"/>
    <mergeCell ref="B5:D6"/>
    <mergeCell ref="E6:G6"/>
    <mergeCell ref="H6:J6"/>
    <mergeCell ref="E5:G5"/>
    <mergeCell ref="H5:J5"/>
    <mergeCell ref="K5:M5"/>
  </mergeCells>
  <phoneticPr fontId="0" type="noConversion"/>
  <printOptions horizontalCentered="1" verticalCentered="1"/>
  <pageMargins left="0" right="0" top="0.78740157480314965" bottom="0.78740157480314965" header="0.39370078740157483" footer="0"/>
  <pageSetup paperSize="9" scale="85" orientation="landscape" horizontalDpi="120" verticalDpi="120" r:id="rId1"/>
  <headerFooter alignWithMargins="0">
    <oddFooter>&amp;L&amp;"Myriad Pro,Semibold"&amp;8CNMV.&amp;"Myriad Pro,Normal" Informe Anual  de Gobierno Corporativo</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P35"/>
  <sheetViews>
    <sheetView showGridLines="0" zoomScaleNormal="100" workbookViewId="0"/>
  </sheetViews>
  <sheetFormatPr baseColWidth="10" defaultRowHeight="11.25" x14ac:dyDescent="0.2"/>
  <cols>
    <col min="1" max="1" width="40.7109375" style="1" customWidth="1"/>
    <col min="2" max="4" width="10.7109375" style="1" customWidth="1"/>
    <col min="5" max="16" width="10.7109375" style="5" customWidth="1"/>
    <col min="17" max="16384" width="11.42578125" style="1"/>
  </cols>
  <sheetData>
    <row r="1" spans="1:16" ht="12.75" customHeight="1" x14ac:dyDescent="0.2">
      <c r="G1" s="29"/>
      <c r="H1" s="29"/>
      <c r="I1" s="29"/>
      <c r="J1" s="29"/>
      <c r="K1" s="29"/>
      <c r="L1" s="29"/>
      <c r="M1" s="29"/>
      <c r="N1" s="29"/>
      <c r="O1" s="29"/>
      <c r="P1" s="29"/>
    </row>
    <row r="2" spans="1:16" s="10" customFormat="1" ht="12.75" customHeight="1" x14ac:dyDescent="0.25">
      <c r="A2" s="17"/>
      <c r="B2" s="17"/>
      <c r="C2" s="17"/>
      <c r="D2" s="17"/>
      <c r="E2" s="38"/>
      <c r="F2" s="38"/>
      <c r="G2" s="55"/>
      <c r="H2" s="55"/>
      <c r="I2" s="55"/>
      <c r="J2" s="55"/>
      <c r="K2" s="55"/>
      <c r="L2" s="55"/>
      <c r="M2" s="55"/>
      <c r="N2" s="55"/>
      <c r="O2" s="55"/>
      <c r="P2" s="55"/>
    </row>
    <row r="3" spans="1:16" s="10" customFormat="1" ht="12.75" customHeight="1" x14ac:dyDescent="0.25">
      <c r="A3" s="647"/>
      <c r="B3" s="647"/>
      <c r="C3" s="647"/>
      <c r="D3" s="647"/>
      <c r="E3" s="647"/>
      <c r="F3" s="647"/>
      <c r="G3" s="647"/>
      <c r="H3" s="647"/>
      <c r="I3" s="556"/>
      <c r="J3" s="17"/>
      <c r="K3" s="17"/>
    </row>
    <row r="4" spans="1:16" ht="21" customHeight="1" x14ac:dyDescent="0.2">
      <c r="A4" s="440" t="s">
        <v>372</v>
      </c>
      <c r="B4" s="440"/>
      <c r="C4" s="440"/>
      <c r="D4" s="440"/>
      <c r="E4" s="440"/>
      <c r="F4" s="440"/>
      <c r="G4" s="440"/>
      <c r="H4" s="440"/>
      <c r="I4" s="440"/>
      <c r="J4" s="440"/>
      <c r="K4" s="440"/>
      <c r="L4" s="15"/>
      <c r="M4" s="15"/>
      <c r="N4" s="15"/>
      <c r="O4" s="572" t="s">
        <v>77</v>
      </c>
      <c r="P4" s="620"/>
    </row>
    <row r="5" spans="1:16" ht="20.25" customHeight="1" x14ac:dyDescent="0.2">
      <c r="E5" s="1"/>
      <c r="F5" s="1"/>
      <c r="G5" s="1"/>
      <c r="H5" s="1"/>
      <c r="I5" s="1"/>
      <c r="J5" s="1"/>
      <c r="K5" s="1"/>
      <c r="L5" s="1"/>
      <c r="M5" s="8"/>
      <c r="N5" s="8"/>
      <c r="O5" s="8"/>
      <c r="P5" s="39"/>
    </row>
    <row r="6" spans="1:16" ht="38.25" customHeight="1" x14ac:dyDescent="0.2">
      <c r="A6" s="44"/>
      <c r="B6" s="590" t="s">
        <v>29</v>
      </c>
      <c r="C6" s="590"/>
      <c r="D6" s="590"/>
      <c r="E6" s="538" t="s">
        <v>423</v>
      </c>
      <c r="F6" s="538"/>
      <c r="G6" s="538"/>
      <c r="H6" s="590" t="s">
        <v>424</v>
      </c>
      <c r="I6" s="590"/>
      <c r="J6" s="590"/>
      <c r="K6" s="538" t="s">
        <v>425</v>
      </c>
      <c r="L6" s="538"/>
      <c r="M6" s="538"/>
      <c r="N6" s="590" t="s">
        <v>426</v>
      </c>
      <c r="O6" s="590"/>
      <c r="P6" s="590"/>
    </row>
    <row r="7" spans="1:16" ht="29.25" customHeight="1" x14ac:dyDescent="0.2">
      <c r="A7" s="2"/>
      <c r="B7" s="18" t="s">
        <v>197</v>
      </c>
      <c r="C7" s="18" t="s">
        <v>427</v>
      </c>
      <c r="D7" s="18" t="s">
        <v>428</v>
      </c>
      <c r="E7" s="18" t="s">
        <v>197</v>
      </c>
      <c r="F7" s="18" t="s">
        <v>427</v>
      </c>
      <c r="G7" s="18" t="s">
        <v>428</v>
      </c>
      <c r="H7" s="18" t="s">
        <v>197</v>
      </c>
      <c r="I7" s="18" t="s">
        <v>427</v>
      </c>
      <c r="J7" s="18" t="s">
        <v>428</v>
      </c>
      <c r="K7" s="18" t="s">
        <v>197</v>
      </c>
      <c r="L7" s="18" t="s">
        <v>427</v>
      </c>
      <c r="M7" s="18" t="s">
        <v>428</v>
      </c>
      <c r="N7" s="18" t="s">
        <v>197</v>
      </c>
      <c r="O7" s="18" t="s">
        <v>427</v>
      </c>
      <c r="P7" s="18" t="s">
        <v>428</v>
      </c>
    </row>
    <row r="8" spans="1:16" x14ac:dyDescent="0.2">
      <c r="A8" s="19" t="s">
        <v>78</v>
      </c>
      <c r="B8" s="293">
        <v>90.6</v>
      </c>
      <c r="C8" s="293">
        <v>2.5</v>
      </c>
      <c r="D8" s="293">
        <v>6.9</v>
      </c>
      <c r="E8" s="292">
        <v>80.2</v>
      </c>
      <c r="F8" s="292">
        <v>10.1</v>
      </c>
      <c r="G8" s="292">
        <v>9.6999999999999993</v>
      </c>
      <c r="H8" s="292">
        <v>86.8</v>
      </c>
      <c r="I8" s="292">
        <v>7.1</v>
      </c>
      <c r="J8" s="292">
        <v>6.1</v>
      </c>
      <c r="K8" s="292">
        <v>89.6</v>
      </c>
      <c r="L8" s="292">
        <v>0.9</v>
      </c>
      <c r="M8" s="292">
        <v>9.5</v>
      </c>
      <c r="N8" s="292">
        <v>84.3</v>
      </c>
      <c r="O8" s="292">
        <v>7.2240000000000002</v>
      </c>
      <c r="P8" s="292">
        <v>8.5</v>
      </c>
    </row>
    <row r="9" spans="1:16" ht="15" customHeight="1" x14ac:dyDescent="0.2">
      <c r="A9" s="20" t="s">
        <v>79</v>
      </c>
      <c r="B9" s="64">
        <v>91.666666666666657</v>
      </c>
      <c r="C9" s="64">
        <v>0</v>
      </c>
      <c r="D9" s="64">
        <v>8.3333333333333321</v>
      </c>
      <c r="E9" s="64">
        <v>76.851851851851848</v>
      </c>
      <c r="F9" s="64">
        <v>14.814814814814813</v>
      </c>
      <c r="G9" s="64">
        <v>8.3333333333333321</v>
      </c>
      <c r="H9" s="64">
        <v>80.519480519480524</v>
      </c>
      <c r="I9" s="64">
        <v>11.688311688311687</v>
      </c>
      <c r="J9" s="64">
        <v>7.7922077922077921</v>
      </c>
      <c r="K9" s="64">
        <v>77.5</v>
      </c>
      <c r="L9" s="64">
        <v>2.5</v>
      </c>
      <c r="M9" s="64">
        <v>20</v>
      </c>
      <c r="N9" s="64">
        <v>82.608695652173907</v>
      </c>
      <c r="O9" s="64">
        <v>8.695652173913043</v>
      </c>
      <c r="P9" s="64">
        <v>8.695652173913043</v>
      </c>
    </row>
    <row r="10" spans="1:16" ht="15" customHeight="1" x14ac:dyDescent="0.2">
      <c r="A10" s="20" t="s">
        <v>121</v>
      </c>
      <c r="B10" s="64">
        <v>97.101449275362313</v>
      </c>
      <c r="C10" s="64">
        <v>1.4492753623188406</v>
      </c>
      <c r="D10" s="64">
        <v>1.4492753623188406</v>
      </c>
      <c r="E10" s="64">
        <v>80.54474708171206</v>
      </c>
      <c r="F10" s="64">
        <v>13.618677042801556</v>
      </c>
      <c r="G10" s="64">
        <v>5.836575875486381</v>
      </c>
      <c r="H10" s="64">
        <v>84.946236559139791</v>
      </c>
      <c r="I10" s="64">
        <v>9.67741935483871</v>
      </c>
      <c r="J10" s="64">
        <v>5.376344086021505</v>
      </c>
      <c r="K10" s="64">
        <v>87.755102040816325</v>
      </c>
      <c r="L10" s="64">
        <v>2.0408163265306123</v>
      </c>
      <c r="M10" s="64">
        <v>10.204081632653061</v>
      </c>
      <c r="N10" s="64">
        <v>78.504672897196258</v>
      </c>
      <c r="O10" s="64">
        <v>8.8785046728971952</v>
      </c>
      <c r="P10" s="64">
        <v>12.616822429906541</v>
      </c>
    </row>
    <row r="11" spans="1:16" ht="15" customHeight="1" x14ac:dyDescent="0.2">
      <c r="A11" s="20" t="s">
        <v>122</v>
      </c>
      <c r="B11" s="64">
        <v>85.483870967741936</v>
      </c>
      <c r="C11" s="64">
        <v>4.838709677419355</v>
      </c>
      <c r="D11" s="64">
        <v>9.67741935483871</v>
      </c>
      <c r="E11" s="64">
        <v>84.684684684684683</v>
      </c>
      <c r="F11" s="64">
        <v>6.3063063063063058</v>
      </c>
      <c r="G11" s="64">
        <v>9.0090090090090094</v>
      </c>
      <c r="H11" s="64">
        <v>98.701298701298697</v>
      </c>
      <c r="I11" s="64">
        <v>1.2987012987012987</v>
      </c>
      <c r="J11" s="64">
        <v>0</v>
      </c>
      <c r="K11" s="64">
        <v>94.285714285714278</v>
      </c>
      <c r="L11" s="64">
        <v>0</v>
      </c>
      <c r="M11" s="64">
        <v>5.7142857142857144</v>
      </c>
      <c r="N11" s="64">
        <v>87.692307692307693</v>
      </c>
      <c r="O11" s="64">
        <v>6.1538461538461542</v>
      </c>
      <c r="P11" s="64">
        <v>6.1538461538461542</v>
      </c>
    </row>
    <row r="12" spans="1:16" ht="15" customHeight="1" x14ac:dyDescent="0.2">
      <c r="A12" s="20" t="s">
        <v>80</v>
      </c>
      <c r="B12" s="64">
        <v>95.652173913043484</v>
      </c>
      <c r="C12" s="64">
        <v>2.1739130434782608</v>
      </c>
      <c r="D12" s="64">
        <v>2.1739130434782608</v>
      </c>
      <c r="E12" s="64">
        <v>89.024390243902445</v>
      </c>
      <c r="F12" s="64">
        <v>7.3170731707317067</v>
      </c>
      <c r="G12" s="64">
        <v>3.6585365853658534</v>
      </c>
      <c r="H12" s="64">
        <v>87.719298245614027</v>
      </c>
      <c r="I12" s="64">
        <v>8.7719298245614024</v>
      </c>
      <c r="J12" s="64">
        <v>3.5087719298245612</v>
      </c>
      <c r="K12" s="64">
        <v>100</v>
      </c>
      <c r="L12" s="64">
        <v>0</v>
      </c>
      <c r="M12" s="64">
        <v>0</v>
      </c>
      <c r="N12" s="64">
        <v>90.140845070422543</v>
      </c>
      <c r="O12" s="64">
        <v>5.6338028169014089</v>
      </c>
      <c r="P12" s="64">
        <v>4.225352112676056</v>
      </c>
    </row>
    <row r="13" spans="1:16" ht="15" customHeight="1" x14ac:dyDescent="0.2">
      <c r="A13" s="20" t="s">
        <v>123</v>
      </c>
      <c r="B13" s="64">
        <v>98.461538461538467</v>
      </c>
      <c r="C13" s="64">
        <v>0</v>
      </c>
      <c r="D13" s="64">
        <v>1.5384615384615385</v>
      </c>
      <c r="E13" s="64">
        <v>71.666666666666671</v>
      </c>
      <c r="F13" s="64">
        <v>13.333333333333334</v>
      </c>
      <c r="G13" s="64">
        <v>15</v>
      </c>
      <c r="H13" s="64">
        <v>79.268292682926827</v>
      </c>
      <c r="I13" s="64">
        <v>2.4390243902439024</v>
      </c>
      <c r="J13" s="64">
        <v>18.292682926829269</v>
      </c>
      <c r="K13" s="64">
        <v>83.78378378378379</v>
      </c>
      <c r="L13" s="64">
        <v>0</v>
      </c>
      <c r="M13" s="64">
        <v>16.216216216216218</v>
      </c>
      <c r="N13" s="64">
        <v>82.653061224489804</v>
      </c>
      <c r="O13" s="64">
        <v>5.6122448979591839</v>
      </c>
      <c r="P13" s="64">
        <v>11.73469387755102</v>
      </c>
    </row>
    <row r="14" spans="1:16" ht="15" customHeight="1" x14ac:dyDescent="0.2">
      <c r="A14" s="20" t="s">
        <v>81</v>
      </c>
      <c r="B14" s="64">
        <v>85.714285714285708</v>
      </c>
      <c r="C14" s="64">
        <v>7.1428571428571423</v>
      </c>
      <c r="D14" s="64">
        <v>7.1428571428571423</v>
      </c>
      <c r="E14" s="64">
        <v>71.5</v>
      </c>
      <c r="F14" s="64">
        <v>11</v>
      </c>
      <c r="G14" s="64">
        <v>17.5</v>
      </c>
      <c r="H14" s="64">
        <v>73.529411764705884</v>
      </c>
      <c r="I14" s="64">
        <v>13.23529411764706</v>
      </c>
      <c r="J14" s="64">
        <v>13.23529411764706</v>
      </c>
      <c r="K14" s="64">
        <v>90.625</v>
      </c>
      <c r="L14" s="64">
        <v>0</v>
      </c>
      <c r="M14" s="64">
        <v>9.375</v>
      </c>
      <c r="N14" s="64">
        <v>75.903614457831324</v>
      </c>
      <c r="O14" s="64">
        <v>9.6385542168674707</v>
      </c>
      <c r="P14" s="64">
        <v>14.457831325301203</v>
      </c>
    </row>
    <row r="15" spans="1:16" ht="15" customHeight="1" x14ac:dyDescent="0.2">
      <c r="A15" s="20" t="s">
        <v>124</v>
      </c>
      <c r="B15" s="64">
        <v>88.888888888888886</v>
      </c>
      <c r="C15" s="64">
        <v>2.7777777777777777</v>
      </c>
      <c r="D15" s="64">
        <v>8.3333333333333321</v>
      </c>
      <c r="E15" s="64">
        <v>84.980237154150188</v>
      </c>
      <c r="F15" s="64">
        <v>10.276679841897234</v>
      </c>
      <c r="G15" s="64">
        <v>4.7430830039525684</v>
      </c>
      <c r="H15" s="64">
        <v>92.307692307692307</v>
      </c>
      <c r="I15" s="64">
        <v>4.395604395604396</v>
      </c>
      <c r="J15" s="64">
        <v>3.296703296703297</v>
      </c>
      <c r="K15" s="64">
        <v>90.243902439024396</v>
      </c>
      <c r="L15" s="64">
        <v>0</v>
      </c>
      <c r="M15" s="64">
        <v>9.7560975609756095</v>
      </c>
      <c r="N15" s="64">
        <v>93.607305936073061</v>
      </c>
      <c r="O15" s="64">
        <v>3.1963470319634704</v>
      </c>
      <c r="P15" s="64">
        <v>3.1963470319634704</v>
      </c>
    </row>
    <row r="16" spans="1:16" ht="15" customHeight="1" x14ac:dyDescent="0.2">
      <c r="A16" s="20" t="s">
        <v>82</v>
      </c>
      <c r="B16" s="64">
        <v>91.666666666666657</v>
      </c>
      <c r="C16" s="64">
        <v>2.7777777777777777</v>
      </c>
      <c r="D16" s="64">
        <v>5.5555555555555554</v>
      </c>
      <c r="E16" s="64">
        <v>85.60311284046692</v>
      </c>
      <c r="F16" s="64">
        <v>6.6147859922178993</v>
      </c>
      <c r="G16" s="64">
        <v>7.782101167315175</v>
      </c>
      <c r="H16" s="64">
        <v>92.631578947368425</v>
      </c>
      <c r="I16" s="64">
        <v>6.3157894736842106</v>
      </c>
      <c r="J16" s="64">
        <v>1.0526315789473684</v>
      </c>
      <c r="K16" s="64">
        <v>92</v>
      </c>
      <c r="L16" s="64">
        <v>4</v>
      </c>
      <c r="M16" s="64">
        <v>4</v>
      </c>
      <c r="N16" s="64">
        <v>84.210526315789465</v>
      </c>
      <c r="O16" s="64">
        <v>8.7719298245614024</v>
      </c>
      <c r="P16" s="64">
        <v>7.0175438596491224</v>
      </c>
    </row>
    <row r="17" spans="1:16" ht="15" customHeight="1" x14ac:dyDescent="0.2">
      <c r="A17" s="20" t="s">
        <v>83</v>
      </c>
      <c r="B17" s="64">
        <v>90</v>
      </c>
      <c r="C17" s="64">
        <v>0</v>
      </c>
      <c r="D17" s="64">
        <v>10</v>
      </c>
      <c r="E17" s="64">
        <v>83.561643835616437</v>
      </c>
      <c r="F17" s="64">
        <v>5.4794520547945202</v>
      </c>
      <c r="G17" s="64">
        <v>10.95890410958904</v>
      </c>
      <c r="H17" s="64">
        <v>96.296296296296291</v>
      </c>
      <c r="I17" s="64">
        <v>3.7037037037037033</v>
      </c>
      <c r="J17" s="64">
        <v>0</v>
      </c>
      <c r="K17" s="64">
        <v>100</v>
      </c>
      <c r="L17" s="64">
        <v>0</v>
      </c>
      <c r="M17" s="64">
        <v>0</v>
      </c>
      <c r="N17" s="64">
        <v>90.625</v>
      </c>
      <c r="O17" s="64">
        <v>6.25</v>
      </c>
      <c r="P17" s="64">
        <v>3.125</v>
      </c>
    </row>
    <row r="18" spans="1:16" ht="15" customHeight="1" x14ac:dyDescent="0.2">
      <c r="A18" s="20" t="s">
        <v>125</v>
      </c>
      <c r="B18" s="64">
        <v>81</v>
      </c>
      <c r="C18" s="64">
        <v>6</v>
      </c>
      <c r="D18" s="64">
        <v>13</v>
      </c>
      <c r="E18" s="64">
        <v>73.204419889502759</v>
      </c>
      <c r="F18" s="64">
        <v>12.154696132596685</v>
      </c>
      <c r="G18" s="64">
        <v>14.64088397790055</v>
      </c>
      <c r="H18" s="64">
        <v>81.954887218045116</v>
      </c>
      <c r="I18" s="64">
        <v>9.7744360902255636</v>
      </c>
      <c r="J18" s="64">
        <v>8.2706766917293226</v>
      </c>
      <c r="K18" s="64">
        <v>79.591836734693871</v>
      </c>
      <c r="L18" s="64">
        <v>0</v>
      </c>
      <c r="M18" s="64">
        <v>20.408163265306122</v>
      </c>
      <c r="N18" s="64">
        <v>77.181208053691279</v>
      </c>
      <c r="O18" s="64">
        <v>9.3959731543624159</v>
      </c>
      <c r="P18" s="64">
        <v>13.422818791946309</v>
      </c>
    </row>
    <row r="19" spans="1:16" ht="15" customHeight="1" x14ac:dyDescent="0.2">
      <c r="A19" s="21" t="s">
        <v>84</v>
      </c>
      <c r="B19" s="293">
        <v>94.3</v>
      </c>
      <c r="C19" s="293">
        <v>0.9</v>
      </c>
      <c r="D19" s="293">
        <v>4.8</v>
      </c>
      <c r="E19" s="66">
        <v>87</v>
      </c>
      <c r="F19" s="66">
        <v>3.2</v>
      </c>
      <c r="G19" s="66">
        <v>9.9</v>
      </c>
      <c r="H19" s="66">
        <v>91.8</v>
      </c>
      <c r="I19" s="66">
        <v>3.7</v>
      </c>
      <c r="J19" s="66">
        <v>4.5</v>
      </c>
      <c r="K19" s="66">
        <v>87.8</v>
      </c>
      <c r="L19" s="66">
        <v>1.9</v>
      </c>
      <c r="M19" s="66">
        <v>10.3</v>
      </c>
      <c r="N19" s="66">
        <v>81.599999999999994</v>
      </c>
      <c r="O19" s="66">
        <v>8.1999999999999993</v>
      </c>
      <c r="P19" s="66">
        <v>10.199999999999999</v>
      </c>
    </row>
    <row r="20" spans="1:16" ht="15" customHeight="1" x14ac:dyDescent="0.2">
      <c r="A20" s="20" t="s">
        <v>126</v>
      </c>
      <c r="B20" s="64">
        <v>97.826086956521735</v>
      </c>
      <c r="C20" s="64">
        <v>0</v>
      </c>
      <c r="D20" s="64">
        <v>2.1739130434782608</v>
      </c>
      <c r="E20" s="64">
        <v>96.385542168674704</v>
      </c>
      <c r="F20" s="64">
        <v>0.60240963855421692</v>
      </c>
      <c r="G20" s="64">
        <v>3.0120481927710845</v>
      </c>
      <c r="H20" s="64">
        <v>100</v>
      </c>
      <c r="I20" s="64">
        <v>0</v>
      </c>
      <c r="J20" s="64">
        <v>0</v>
      </c>
      <c r="K20" s="64">
        <v>96.875</v>
      </c>
      <c r="L20" s="64">
        <v>0</v>
      </c>
      <c r="M20" s="64">
        <v>3.125</v>
      </c>
      <c r="N20" s="64">
        <v>96.688741721854313</v>
      </c>
      <c r="O20" s="64">
        <v>1.9867549668874174</v>
      </c>
      <c r="P20" s="64">
        <v>1.3245033112582782</v>
      </c>
    </row>
    <row r="21" spans="1:16" ht="15" customHeight="1" x14ac:dyDescent="0.2">
      <c r="A21" s="20" t="s">
        <v>85</v>
      </c>
      <c r="B21" s="64">
        <v>100</v>
      </c>
      <c r="C21" s="64">
        <v>0</v>
      </c>
      <c r="D21" s="64">
        <v>0</v>
      </c>
      <c r="E21" s="64">
        <v>86.842105263157904</v>
      </c>
      <c r="F21" s="64">
        <v>2.6315789473684208</v>
      </c>
      <c r="G21" s="64">
        <v>10.526315789473683</v>
      </c>
      <c r="H21" s="64">
        <v>92.857142857142861</v>
      </c>
      <c r="I21" s="64">
        <v>7.1428571428571423</v>
      </c>
      <c r="J21" s="64">
        <v>0</v>
      </c>
      <c r="K21" s="64">
        <v>100</v>
      </c>
      <c r="L21" s="64">
        <v>0</v>
      </c>
      <c r="M21" s="64">
        <v>0</v>
      </c>
      <c r="N21" s="64">
        <v>84.375</v>
      </c>
      <c r="O21" s="64">
        <v>9.375</v>
      </c>
      <c r="P21" s="64">
        <v>6.25</v>
      </c>
    </row>
    <row r="22" spans="1:16" ht="15" customHeight="1" x14ac:dyDescent="0.2">
      <c r="A22" s="20" t="s">
        <v>127</v>
      </c>
      <c r="B22" s="64">
        <v>85</v>
      </c>
      <c r="C22" s="64">
        <v>2.5</v>
      </c>
      <c r="D22" s="64">
        <v>12.5</v>
      </c>
      <c r="E22" s="64">
        <v>77.622377622377627</v>
      </c>
      <c r="F22" s="64">
        <v>6.2937062937062942</v>
      </c>
      <c r="G22" s="64">
        <v>16.083916083916083</v>
      </c>
      <c r="H22" s="64">
        <v>82.692307692307693</v>
      </c>
      <c r="I22" s="64">
        <v>3.8461538461538463</v>
      </c>
      <c r="J22" s="64">
        <v>13.461538461538462</v>
      </c>
      <c r="K22" s="64">
        <v>66.666666666666657</v>
      </c>
      <c r="L22" s="64">
        <v>5.5555555555555554</v>
      </c>
      <c r="M22" s="64">
        <v>27.777777777777779</v>
      </c>
      <c r="N22" s="64">
        <v>63.809523809523803</v>
      </c>
      <c r="O22" s="64">
        <v>13.333333333333334</v>
      </c>
      <c r="P22" s="64">
        <v>22.857142857142858</v>
      </c>
    </row>
    <row r="23" spans="1:16" ht="15" customHeight="1" x14ac:dyDescent="0.2">
      <c r="A23" s="22" t="s">
        <v>128</v>
      </c>
      <c r="B23" s="70">
        <v>89.9</v>
      </c>
      <c r="C23" s="70">
        <v>3.2</v>
      </c>
      <c r="D23" s="70">
        <v>6.9</v>
      </c>
      <c r="E23" s="70">
        <v>81.2</v>
      </c>
      <c r="F23" s="70">
        <v>8.8000000000000007</v>
      </c>
      <c r="G23" s="70">
        <v>10</v>
      </c>
      <c r="H23" s="70">
        <v>87.7</v>
      </c>
      <c r="I23" s="70">
        <v>6.0519999999999996</v>
      </c>
      <c r="J23" s="70">
        <v>6.2</v>
      </c>
      <c r="K23" s="70">
        <v>88.1</v>
      </c>
      <c r="L23" s="70">
        <v>1.2</v>
      </c>
      <c r="M23" s="70">
        <v>10.7</v>
      </c>
      <c r="N23" s="70">
        <v>83.4</v>
      </c>
      <c r="O23" s="70">
        <v>7.3</v>
      </c>
      <c r="P23" s="70">
        <v>9.3000000000000007</v>
      </c>
    </row>
    <row r="24" spans="1:16" ht="15" customHeight="1" x14ac:dyDescent="0.2">
      <c r="A24" s="23" t="s">
        <v>88</v>
      </c>
      <c r="B24" s="282"/>
      <c r="C24" s="282"/>
      <c r="D24" s="282"/>
      <c r="E24" s="80"/>
      <c r="F24" s="80"/>
      <c r="G24" s="80"/>
      <c r="H24" s="80"/>
      <c r="I24" s="80"/>
      <c r="J24" s="80"/>
      <c r="K24" s="80"/>
      <c r="L24" s="80"/>
      <c r="M24" s="80"/>
      <c r="N24" s="80"/>
      <c r="O24" s="80"/>
      <c r="P24" s="80"/>
    </row>
    <row r="25" spans="1:16" ht="15" customHeight="1" x14ac:dyDescent="0.2">
      <c r="A25" s="20" t="s">
        <v>129</v>
      </c>
      <c r="B25" s="64">
        <v>92.9</v>
      </c>
      <c r="C25" s="64">
        <v>3.3</v>
      </c>
      <c r="D25" s="64">
        <v>3.8</v>
      </c>
      <c r="E25" s="64">
        <v>91.459627329192557</v>
      </c>
      <c r="F25" s="64">
        <v>4.1925465838509322</v>
      </c>
      <c r="G25" s="64">
        <v>4.3478260869565215</v>
      </c>
      <c r="H25" s="64">
        <v>98.660714285714292</v>
      </c>
      <c r="I25" s="64">
        <v>0.89285714285714279</v>
      </c>
      <c r="J25" s="64">
        <v>0.4464285714285714</v>
      </c>
      <c r="K25" s="64">
        <v>97.6</v>
      </c>
      <c r="L25" s="64">
        <v>1.6</v>
      </c>
      <c r="M25" s="64">
        <v>0.8</v>
      </c>
      <c r="N25" s="64">
        <v>93.402777777777786</v>
      </c>
      <c r="O25" s="64">
        <v>4.1666666666666661</v>
      </c>
      <c r="P25" s="64">
        <v>2.4305555555555558</v>
      </c>
    </row>
    <row r="26" spans="1:16" ht="15" customHeight="1" x14ac:dyDescent="0.2">
      <c r="A26" s="20" t="s">
        <v>130</v>
      </c>
      <c r="B26" s="64"/>
      <c r="C26" s="64"/>
      <c r="D26" s="64"/>
      <c r="E26" s="64"/>
      <c r="F26" s="64"/>
      <c r="G26" s="64"/>
      <c r="H26" s="64"/>
      <c r="I26" s="64"/>
      <c r="J26" s="64"/>
      <c r="K26" s="64"/>
      <c r="L26" s="64"/>
      <c r="M26" s="64"/>
      <c r="N26" s="64"/>
      <c r="O26" s="64"/>
      <c r="P26" s="64"/>
    </row>
    <row r="27" spans="1:16" ht="15" customHeight="1" x14ac:dyDescent="0.2">
      <c r="A27" s="24" t="s">
        <v>381</v>
      </c>
      <c r="B27" s="64">
        <v>91.9</v>
      </c>
      <c r="C27" s="64">
        <v>4.0999999999999996</v>
      </c>
      <c r="D27" s="64">
        <v>4.0999999999999996</v>
      </c>
      <c r="E27" s="64">
        <v>79.452054794520549</v>
      </c>
      <c r="F27" s="64">
        <v>11.187214611872145</v>
      </c>
      <c r="G27" s="64">
        <v>9.3607305936073057</v>
      </c>
      <c r="H27" s="64">
        <v>86.70886075949366</v>
      </c>
      <c r="I27" s="64">
        <v>9.4936708860759502</v>
      </c>
      <c r="J27" s="64">
        <v>3.79746835443038</v>
      </c>
      <c r="K27" s="64">
        <v>97.53086419753086</v>
      </c>
      <c r="L27" s="64">
        <v>0</v>
      </c>
      <c r="M27" s="64">
        <v>2.4691358024691357</v>
      </c>
      <c r="N27" s="64">
        <v>86.756756756756758</v>
      </c>
      <c r="O27" s="64">
        <v>7.5675675675675684</v>
      </c>
      <c r="P27" s="64">
        <v>5.6756756756756763</v>
      </c>
    </row>
    <row r="28" spans="1:16" ht="15" customHeight="1" x14ac:dyDescent="0.2">
      <c r="A28" s="24" t="s">
        <v>382</v>
      </c>
      <c r="B28" s="64">
        <v>88</v>
      </c>
      <c r="C28" s="64">
        <v>2.9</v>
      </c>
      <c r="D28" s="64">
        <v>9.1</v>
      </c>
      <c r="E28" s="64">
        <v>77.263714474553865</v>
      </c>
      <c r="F28" s="64">
        <v>10.112359550561797</v>
      </c>
      <c r="G28" s="64">
        <v>12.623925974884337</v>
      </c>
      <c r="H28" s="64">
        <v>83.394833948339482</v>
      </c>
      <c r="I28" s="64">
        <v>7.195571955719557</v>
      </c>
      <c r="J28" s="64">
        <v>9.4095940959409603</v>
      </c>
      <c r="K28" s="64">
        <v>79.372197309417032</v>
      </c>
      <c r="L28" s="64">
        <v>1.3452914798206279</v>
      </c>
      <c r="M28" s="64">
        <v>19.282511210762333</v>
      </c>
      <c r="N28" s="64">
        <v>77.804487179487182</v>
      </c>
      <c r="O28" s="64">
        <v>8.7339743589743577</v>
      </c>
      <c r="P28" s="64">
        <v>13.461538461538462</v>
      </c>
    </row>
    <row r="29" spans="1:16" ht="15" customHeight="1" x14ac:dyDescent="0.2">
      <c r="A29" s="22" t="s">
        <v>128</v>
      </c>
      <c r="B29" s="68">
        <v>89.9</v>
      </c>
      <c r="C29" s="68">
        <v>3.2</v>
      </c>
      <c r="D29" s="68">
        <v>6.9</v>
      </c>
      <c r="E29" s="68">
        <v>81.2</v>
      </c>
      <c r="F29" s="68">
        <v>8.8000000000000007</v>
      </c>
      <c r="G29" s="68">
        <v>10</v>
      </c>
      <c r="H29" s="68">
        <v>87.7</v>
      </c>
      <c r="I29" s="68">
        <v>6.0519999999999996</v>
      </c>
      <c r="J29" s="68">
        <v>6.2</v>
      </c>
      <c r="K29" s="68">
        <v>88.1</v>
      </c>
      <c r="L29" s="68">
        <v>1.2</v>
      </c>
      <c r="M29" s="68">
        <v>10.7</v>
      </c>
      <c r="N29" s="68">
        <v>83.4</v>
      </c>
      <c r="O29" s="68">
        <v>7.3</v>
      </c>
      <c r="P29" s="68">
        <v>9.3000000000000007</v>
      </c>
    </row>
    <row r="30" spans="1:16" ht="15" customHeight="1" x14ac:dyDescent="0.2">
      <c r="A30" s="1" t="s">
        <v>89</v>
      </c>
      <c r="E30" s="1"/>
      <c r="F30" s="1"/>
      <c r="G30" s="8"/>
      <c r="H30" s="8"/>
      <c r="I30" s="8"/>
      <c r="J30" s="39"/>
      <c r="K30" s="39"/>
      <c r="L30" s="39"/>
      <c r="M30" s="1"/>
      <c r="N30" s="1"/>
      <c r="O30" s="1"/>
      <c r="P30" s="1"/>
    </row>
    <row r="31" spans="1:16" x14ac:dyDescent="0.2">
      <c r="A31" s="1" t="s">
        <v>185</v>
      </c>
    </row>
    <row r="33" spans="2:16" x14ac:dyDescent="0.2">
      <c r="B33" s="16"/>
      <c r="C33" s="16"/>
      <c r="D33" s="16"/>
      <c r="E33" s="16"/>
      <c r="F33" s="16"/>
      <c r="G33" s="16"/>
      <c r="H33" s="16"/>
      <c r="I33" s="16"/>
      <c r="J33" s="16"/>
      <c r="K33" s="16"/>
      <c r="L33" s="16"/>
      <c r="M33" s="16"/>
      <c r="N33" s="16"/>
      <c r="O33" s="16"/>
      <c r="P33" s="16"/>
    </row>
    <row r="35" spans="2:16" x14ac:dyDescent="0.2">
      <c r="F35" s="56"/>
    </row>
  </sheetData>
  <mergeCells count="7">
    <mergeCell ref="A3:I3"/>
    <mergeCell ref="N6:P6"/>
    <mergeCell ref="B6:D6"/>
    <mergeCell ref="E6:G6"/>
    <mergeCell ref="H6:J6"/>
    <mergeCell ref="K6:M6"/>
    <mergeCell ref="O4:P4"/>
  </mergeCells>
  <phoneticPr fontId="0" type="noConversion"/>
  <printOptions horizontalCentered="1" verticalCentered="1"/>
  <pageMargins left="0" right="0" top="0.78740157480314965" bottom="0.78740157480314965" header="0.39370078740157483" footer="0"/>
  <pageSetup paperSize="9" scale="85" orientation="landscape" horizontalDpi="120" verticalDpi="120" r:id="rId1"/>
  <headerFooter alignWithMargins="0">
    <oddFooter>&amp;L&amp;"Myriad Pro,Semibold"&amp;8CNMV. &amp;"Myriad Pro,Normal"Informe Anual  de Gobierno Corporativo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autoPageBreaks="0"/>
  </sheetPr>
  <dimension ref="A1:P37"/>
  <sheetViews>
    <sheetView showGridLines="0" topLeftCell="A10" zoomScale="160" zoomScaleNormal="160" zoomScaleSheetLayoutView="100" workbookViewId="0"/>
  </sheetViews>
  <sheetFormatPr baseColWidth="10" defaultRowHeight="11.25" x14ac:dyDescent="0.2"/>
  <cols>
    <col min="1" max="1" width="60.7109375" style="1" customWidth="1"/>
    <col min="2" max="13" width="7.7109375" style="1" customWidth="1"/>
    <col min="14" max="16384" width="11.42578125" style="1"/>
  </cols>
  <sheetData>
    <row r="1" spans="1:16" ht="17.25" customHeight="1" x14ac:dyDescent="0.2">
      <c r="D1" s="9"/>
      <c r="E1" s="9"/>
      <c r="F1" s="9"/>
      <c r="G1" s="8"/>
      <c r="H1" s="8"/>
      <c r="I1" s="8"/>
      <c r="J1" s="8"/>
      <c r="K1" s="8"/>
      <c r="L1" s="8"/>
      <c r="M1" s="8"/>
    </row>
    <row r="2" spans="1:16" s="17" customFormat="1" ht="13.5" x14ac:dyDescent="0.25">
      <c r="A2" s="545"/>
      <c r="B2" s="545"/>
      <c r="C2" s="545"/>
      <c r="D2" s="545"/>
      <c r="E2" s="545"/>
      <c r="F2" s="545"/>
      <c r="G2" s="545"/>
      <c r="H2" s="545"/>
      <c r="I2" s="545"/>
      <c r="J2" s="363"/>
      <c r="K2" s="363"/>
      <c r="L2" s="363"/>
      <c r="M2" s="363"/>
    </row>
    <row r="3" spans="1:16" s="17" customFormat="1" ht="13.5" customHeight="1" x14ac:dyDescent="0.25">
      <c r="A3" s="546" t="s">
        <v>319</v>
      </c>
      <c r="B3" s="546"/>
      <c r="C3" s="546"/>
      <c r="D3" s="546"/>
      <c r="E3" s="546"/>
      <c r="F3" s="546"/>
      <c r="G3" s="546"/>
      <c r="H3" s="546"/>
      <c r="I3" s="546"/>
      <c r="J3" s="135"/>
      <c r="K3" s="135"/>
      <c r="L3" s="364"/>
      <c r="M3" s="13" t="s">
        <v>220</v>
      </c>
    </row>
    <row r="4" spans="1:16" s="17" customFormat="1" ht="13.5" x14ac:dyDescent="0.25">
      <c r="A4" s="365"/>
      <c r="B4" s="365"/>
      <c r="C4" s="365"/>
      <c r="D4" s="365"/>
      <c r="E4" s="365"/>
      <c r="F4" s="365"/>
      <c r="G4" s="365"/>
      <c r="H4" s="365"/>
      <c r="I4" s="365"/>
      <c r="J4" s="365"/>
      <c r="K4" s="365"/>
      <c r="L4" s="365"/>
      <c r="M4" s="365"/>
    </row>
    <row r="5" spans="1:16" ht="13.15" customHeight="1" x14ac:dyDescent="0.2">
      <c r="A5" s="552" t="s">
        <v>119</v>
      </c>
      <c r="B5" s="550" t="s">
        <v>221</v>
      </c>
      <c r="C5" s="550"/>
      <c r="D5" s="550"/>
      <c r="E5" s="553" t="s">
        <v>222</v>
      </c>
      <c r="F5" s="553"/>
      <c r="G5" s="553"/>
      <c r="H5" s="553"/>
      <c r="I5" s="553"/>
      <c r="J5" s="553"/>
      <c r="K5" s="553"/>
      <c r="L5" s="553"/>
      <c r="M5" s="553"/>
    </row>
    <row r="6" spans="1:16" ht="8.25" customHeight="1" x14ac:dyDescent="0.2">
      <c r="A6" s="552"/>
      <c r="B6" s="550"/>
      <c r="C6" s="550"/>
      <c r="D6" s="550"/>
      <c r="E6" s="554"/>
      <c r="F6" s="554"/>
      <c r="G6" s="554"/>
      <c r="H6" s="554"/>
      <c r="I6" s="554"/>
      <c r="J6" s="554"/>
      <c r="K6" s="554"/>
      <c r="L6" s="554"/>
      <c r="M6" s="554"/>
    </row>
    <row r="7" spans="1:16" ht="43.5" customHeight="1" x14ac:dyDescent="0.2">
      <c r="A7" s="552"/>
      <c r="B7" s="551"/>
      <c r="C7" s="551"/>
      <c r="D7" s="551"/>
      <c r="E7" s="555" t="s">
        <v>223</v>
      </c>
      <c r="F7" s="555"/>
      <c r="G7" s="555"/>
      <c r="H7" s="555" t="s">
        <v>224</v>
      </c>
      <c r="I7" s="555"/>
      <c r="J7" s="555"/>
      <c r="K7" s="555" t="s">
        <v>225</v>
      </c>
      <c r="L7" s="555"/>
      <c r="M7" s="555"/>
    </row>
    <row r="8" spans="1:16" ht="16.149999999999999" customHeight="1" x14ac:dyDescent="0.2">
      <c r="A8" s="366"/>
      <c r="B8" s="367">
        <v>2013</v>
      </c>
      <c r="C8" s="367">
        <v>2012</v>
      </c>
      <c r="D8" s="367">
        <v>2011</v>
      </c>
      <c r="E8" s="367">
        <v>2013</v>
      </c>
      <c r="F8" s="367">
        <v>2012</v>
      </c>
      <c r="G8" s="367">
        <v>2011</v>
      </c>
      <c r="H8" s="367">
        <v>2013</v>
      </c>
      <c r="I8" s="367">
        <v>2012</v>
      </c>
      <c r="J8" s="367">
        <v>2011</v>
      </c>
      <c r="K8" s="367">
        <v>2013</v>
      </c>
      <c r="L8" s="367">
        <v>2012</v>
      </c>
      <c r="M8" s="367">
        <v>2011</v>
      </c>
    </row>
    <row r="9" spans="1:16" s="3" customFormat="1" ht="20.100000000000001" customHeight="1" x14ac:dyDescent="0.2">
      <c r="A9" s="473" t="s">
        <v>78</v>
      </c>
      <c r="B9" s="250">
        <v>26.74845528455284</v>
      </c>
      <c r="C9" s="250">
        <v>29.8</v>
      </c>
      <c r="D9" s="250">
        <v>30.19</v>
      </c>
      <c r="E9" s="250">
        <v>13.366910569105686</v>
      </c>
      <c r="F9" s="250">
        <v>14.8</v>
      </c>
      <c r="G9" s="250">
        <v>15.27</v>
      </c>
      <c r="H9" s="250">
        <v>12.683333333333323</v>
      </c>
      <c r="I9" s="250">
        <v>13.9</v>
      </c>
      <c r="J9" s="250">
        <v>13.39</v>
      </c>
      <c r="K9" s="250">
        <v>0.698780487804878</v>
      </c>
      <c r="L9" s="250">
        <v>1.077</v>
      </c>
      <c r="M9" s="250">
        <v>1.53</v>
      </c>
      <c r="N9" s="474"/>
      <c r="O9" s="475"/>
      <c r="P9" s="475"/>
    </row>
    <row r="10" spans="1:16" ht="15" customHeight="1" x14ac:dyDescent="0.2">
      <c r="A10" s="368" t="s">
        <v>79</v>
      </c>
      <c r="B10" s="369">
        <v>17.619166666666668</v>
      </c>
      <c r="C10" s="369">
        <v>18.537166666666668</v>
      </c>
      <c r="D10" s="369">
        <v>13.92</v>
      </c>
      <c r="E10" s="369">
        <v>2.2833333333333332</v>
      </c>
      <c r="F10" s="369">
        <v>1.6423333333333339</v>
      </c>
      <c r="G10" s="369">
        <v>1.97</v>
      </c>
      <c r="H10" s="369">
        <v>15.335000000000001</v>
      </c>
      <c r="I10" s="369">
        <v>16.894749999999998</v>
      </c>
      <c r="J10" s="369">
        <v>11.94</v>
      </c>
      <c r="K10" s="369">
        <v>0</v>
      </c>
      <c r="L10" s="369">
        <v>8.3333333333333331E-5</v>
      </c>
      <c r="M10" s="369">
        <v>0</v>
      </c>
      <c r="N10" s="16"/>
      <c r="O10" s="183"/>
      <c r="P10" s="183"/>
    </row>
    <row r="11" spans="1:16" ht="15" customHeight="1" x14ac:dyDescent="0.2">
      <c r="A11" s="370" t="s">
        <v>121</v>
      </c>
      <c r="B11" s="247">
        <v>25.322857142857142</v>
      </c>
      <c r="C11" s="247">
        <v>29.136499999999995</v>
      </c>
      <c r="D11" s="247">
        <v>27.98</v>
      </c>
      <c r="E11" s="247">
        <v>13.593333333333332</v>
      </c>
      <c r="F11" s="247">
        <v>11.352928571428574</v>
      </c>
      <c r="G11" s="247">
        <v>11.89</v>
      </c>
      <c r="H11" s="247">
        <v>15.530833333333334</v>
      </c>
      <c r="I11" s="247">
        <v>17.176142857142853</v>
      </c>
      <c r="J11" s="247">
        <v>15.51</v>
      </c>
      <c r="K11" s="247">
        <v>0.41666666666666669</v>
      </c>
      <c r="L11" s="247">
        <v>0.60742857142857143</v>
      </c>
      <c r="M11" s="247">
        <v>0.61</v>
      </c>
      <c r="N11" s="16"/>
      <c r="O11" s="183"/>
      <c r="P11" s="183"/>
    </row>
    <row r="12" spans="1:16" ht="15" customHeight="1" x14ac:dyDescent="0.2">
      <c r="A12" s="370" t="s">
        <v>122</v>
      </c>
      <c r="B12" s="247">
        <v>39.47</v>
      </c>
      <c r="C12" s="247">
        <v>42.571416666666657</v>
      </c>
      <c r="D12" s="247">
        <v>46.28</v>
      </c>
      <c r="E12" s="247">
        <v>15.296666666666665</v>
      </c>
      <c r="F12" s="247">
        <v>16.204583333333332</v>
      </c>
      <c r="G12" s="247">
        <v>17.34</v>
      </c>
      <c r="H12" s="247">
        <v>24.151666666666667</v>
      </c>
      <c r="I12" s="247">
        <v>25.257749999999998</v>
      </c>
      <c r="J12" s="247">
        <v>27.83</v>
      </c>
      <c r="K12" s="247">
        <v>2.9166666666666671E-2</v>
      </c>
      <c r="L12" s="247">
        <v>1.1090833333333332</v>
      </c>
      <c r="M12" s="247">
        <v>1.1000000000000001</v>
      </c>
      <c r="N12" s="16"/>
      <c r="O12" s="183"/>
      <c r="P12" s="183"/>
    </row>
    <row r="13" spans="1:16" ht="15" customHeight="1" x14ac:dyDescent="0.2">
      <c r="A13" s="370" t="s">
        <v>80</v>
      </c>
      <c r="B13" s="247">
        <v>22.562222222222221</v>
      </c>
      <c r="C13" s="247">
        <v>24.556999999999992</v>
      </c>
      <c r="D13" s="247">
        <v>23.29</v>
      </c>
      <c r="E13" s="247">
        <v>15.287500000000003</v>
      </c>
      <c r="F13" s="247">
        <v>20.365444444444435</v>
      </c>
      <c r="G13" s="247">
        <v>20.54</v>
      </c>
      <c r="H13" s="247">
        <v>1.635</v>
      </c>
      <c r="I13" s="247">
        <v>4.1914444444444445</v>
      </c>
      <c r="J13" s="247">
        <v>2.75</v>
      </c>
      <c r="K13" s="247">
        <v>0</v>
      </c>
      <c r="L13" s="247">
        <v>1.1111111111111112E-4</v>
      </c>
      <c r="M13" s="247">
        <v>0</v>
      </c>
      <c r="N13" s="16"/>
      <c r="O13" s="183"/>
      <c r="P13" s="183"/>
    </row>
    <row r="14" spans="1:16" ht="15" customHeight="1" x14ac:dyDescent="0.2">
      <c r="A14" s="370" t="s">
        <v>123</v>
      </c>
      <c r="B14" s="247">
        <v>20.098461538461542</v>
      </c>
      <c r="C14" s="247">
        <v>27.015500000000003</v>
      </c>
      <c r="D14" s="247">
        <v>28.55</v>
      </c>
      <c r="E14" s="247">
        <v>17.947500000000005</v>
      </c>
      <c r="F14" s="247">
        <v>17.536416666666671</v>
      </c>
      <c r="G14" s="247">
        <v>17.149999999999999</v>
      </c>
      <c r="H14" s="247">
        <v>3.2225000000000001</v>
      </c>
      <c r="I14" s="247">
        <v>7.2014166666666659</v>
      </c>
      <c r="J14" s="247">
        <v>9.26</v>
      </c>
      <c r="K14" s="247">
        <v>0.60166666666666668</v>
      </c>
      <c r="L14" s="247">
        <v>2.2776666666666663</v>
      </c>
      <c r="M14" s="247">
        <v>2.09</v>
      </c>
      <c r="N14" s="16"/>
      <c r="O14" s="183"/>
      <c r="P14" s="183"/>
    </row>
    <row r="15" spans="1:16" ht="15" customHeight="1" x14ac:dyDescent="0.2">
      <c r="A15" s="370" t="s">
        <v>81</v>
      </c>
      <c r="B15" s="247">
        <v>27.253636363636364</v>
      </c>
      <c r="C15" s="247">
        <v>34.015000000000008</v>
      </c>
      <c r="D15" s="247">
        <v>31.96</v>
      </c>
      <c r="E15" s="247">
        <v>8.5483333333333338</v>
      </c>
      <c r="F15" s="247">
        <v>12.689222222222224</v>
      </c>
      <c r="G15" s="247">
        <v>12.07</v>
      </c>
      <c r="H15" s="247">
        <v>13.919166666666667</v>
      </c>
      <c r="I15" s="247">
        <v>17.604000000000003</v>
      </c>
      <c r="J15" s="247">
        <v>16.38</v>
      </c>
      <c r="K15" s="247">
        <v>2.5108333333333333</v>
      </c>
      <c r="L15" s="247">
        <v>3.7217777777777781</v>
      </c>
      <c r="M15" s="247">
        <v>3.51</v>
      </c>
      <c r="N15" s="16"/>
      <c r="O15" s="183"/>
      <c r="P15" s="183"/>
    </row>
    <row r="16" spans="1:16" ht="15" customHeight="1" x14ac:dyDescent="0.2">
      <c r="A16" s="370" t="s">
        <v>124</v>
      </c>
      <c r="B16" s="247">
        <v>35.120714285714293</v>
      </c>
      <c r="C16" s="247">
        <v>42.550933333333326</v>
      </c>
      <c r="D16" s="247">
        <v>43.72</v>
      </c>
      <c r="E16" s="247">
        <v>22.438333333333333</v>
      </c>
      <c r="F16" s="247">
        <v>22.680733333333325</v>
      </c>
      <c r="G16" s="247">
        <v>21.74</v>
      </c>
      <c r="H16" s="247">
        <v>17.761666666666667</v>
      </c>
      <c r="I16" s="247">
        <v>18.731399999999997</v>
      </c>
      <c r="J16" s="247">
        <v>18.5</v>
      </c>
      <c r="K16" s="247">
        <v>0.76583333333333325</v>
      </c>
      <c r="L16" s="247">
        <v>1.1388</v>
      </c>
      <c r="M16" s="247">
        <v>3.48</v>
      </c>
      <c r="N16" s="16"/>
      <c r="O16" s="183"/>
      <c r="P16" s="183"/>
    </row>
    <row r="17" spans="1:16" ht="15" customHeight="1" x14ac:dyDescent="0.2">
      <c r="A17" s="370" t="s">
        <v>82</v>
      </c>
      <c r="B17" s="247">
        <v>20.017142857142854</v>
      </c>
      <c r="C17" s="247">
        <v>19.47342857142857</v>
      </c>
      <c r="D17" s="247">
        <v>17.37</v>
      </c>
      <c r="E17" s="247">
        <v>7.0041666666666691</v>
      </c>
      <c r="F17" s="247">
        <v>4.6540714285714291</v>
      </c>
      <c r="G17" s="247">
        <v>5.37</v>
      </c>
      <c r="H17" s="247">
        <v>13.901666666666669</v>
      </c>
      <c r="I17" s="247">
        <v>12.569285714285712</v>
      </c>
      <c r="J17" s="247">
        <v>8.15</v>
      </c>
      <c r="K17" s="247">
        <v>2.4624999999999999</v>
      </c>
      <c r="L17" s="247">
        <v>2.2500714285714283</v>
      </c>
      <c r="M17" s="247">
        <v>3.85</v>
      </c>
      <c r="N17" s="16"/>
      <c r="O17" s="183"/>
      <c r="P17" s="183"/>
    </row>
    <row r="18" spans="1:16" ht="15" customHeight="1" x14ac:dyDescent="0.2">
      <c r="A18" s="370" t="s">
        <v>83</v>
      </c>
      <c r="B18" s="247">
        <v>13.637499999999999</v>
      </c>
      <c r="C18" s="247">
        <v>9.2211999999999996</v>
      </c>
      <c r="D18" s="247">
        <v>7.17</v>
      </c>
      <c r="E18" s="247">
        <v>2.5000000000000005E-2</v>
      </c>
      <c r="F18" s="247">
        <v>0.11140000000000003</v>
      </c>
      <c r="G18" s="247">
        <v>0.1</v>
      </c>
      <c r="H18" s="247">
        <v>4.5183333333333335</v>
      </c>
      <c r="I18" s="247">
        <v>9.1031999999999993</v>
      </c>
      <c r="J18" s="247">
        <v>7.06</v>
      </c>
      <c r="K18" s="247">
        <v>2.5000000000000001E-3</v>
      </c>
      <c r="L18" s="247">
        <v>6.6E-3</v>
      </c>
      <c r="M18" s="247">
        <v>0.01</v>
      </c>
      <c r="N18" s="16"/>
      <c r="O18" s="183"/>
      <c r="P18" s="183"/>
    </row>
    <row r="19" spans="1:16" ht="15" customHeight="1" x14ac:dyDescent="0.2">
      <c r="A19" s="370" t="s">
        <v>125</v>
      </c>
      <c r="B19" s="247">
        <v>32.992999999999995</v>
      </c>
      <c r="C19" s="247">
        <v>36.524681818181811</v>
      </c>
      <c r="D19" s="247">
        <v>37.659999999999997</v>
      </c>
      <c r="E19" s="247">
        <v>34.586666666666666</v>
      </c>
      <c r="F19" s="247">
        <v>26.761636363636363</v>
      </c>
      <c r="G19" s="247">
        <v>26.1</v>
      </c>
      <c r="H19" s="247">
        <v>20.02833333333334</v>
      </c>
      <c r="I19" s="247">
        <v>9.559363636363635</v>
      </c>
      <c r="J19" s="247">
        <v>11.55</v>
      </c>
      <c r="K19" s="247">
        <v>0.37333333333333335</v>
      </c>
      <c r="L19" s="247">
        <v>0.20368181818181819</v>
      </c>
      <c r="M19" s="247">
        <v>0</v>
      </c>
      <c r="N19" s="16"/>
      <c r="O19" s="183"/>
      <c r="P19" s="183"/>
    </row>
    <row r="20" spans="1:16" s="3" customFormat="1" ht="20.100000000000001" customHeight="1" x14ac:dyDescent="0.2">
      <c r="A20" s="473" t="s">
        <v>84</v>
      </c>
      <c r="B20" s="250">
        <v>19.340526315789472</v>
      </c>
      <c r="C20" s="250">
        <v>22.8</v>
      </c>
      <c r="D20" s="250">
        <v>17.28</v>
      </c>
      <c r="E20" s="250">
        <v>8.6557894736842105</v>
      </c>
      <c r="F20" s="250">
        <v>8.4</v>
      </c>
      <c r="G20" s="250">
        <v>7.9</v>
      </c>
      <c r="H20" s="250">
        <v>10.480000000000002</v>
      </c>
      <c r="I20" s="250">
        <v>14</v>
      </c>
      <c r="J20" s="250">
        <v>8.64</v>
      </c>
      <c r="K20" s="250">
        <v>0.20315789473684209</v>
      </c>
      <c r="L20" s="250">
        <v>0.4</v>
      </c>
      <c r="M20" s="250">
        <v>0.72</v>
      </c>
      <c r="N20" s="474"/>
      <c r="O20" s="475"/>
      <c r="P20" s="475"/>
    </row>
    <row r="21" spans="1:16" ht="15" customHeight="1" x14ac:dyDescent="0.2">
      <c r="A21" s="368" t="s">
        <v>126</v>
      </c>
      <c r="B21" s="369">
        <v>12.268888888888888</v>
      </c>
      <c r="C21" s="369">
        <v>21.9267</v>
      </c>
      <c r="D21" s="369">
        <v>6.59</v>
      </c>
      <c r="E21" s="369">
        <v>5.1875</v>
      </c>
      <c r="F21" s="369">
        <v>6.7459000000000007</v>
      </c>
      <c r="G21" s="369">
        <v>1.83</v>
      </c>
      <c r="H21" s="369">
        <v>3.6908333333333334</v>
      </c>
      <c r="I21" s="369">
        <v>14.321999999999999</v>
      </c>
      <c r="J21" s="369">
        <v>3.33</v>
      </c>
      <c r="K21" s="369">
        <v>0.3208333333333333</v>
      </c>
      <c r="L21" s="369">
        <v>0.85880000000000012</v>
      </c>
      <c r="M21" s="369">
        <v>1.43</v>
      </c>
      <c r="N21" s="16"/>
      <c r="O21" s="183"/>
      <c r="P21" s="183"/>
    </row>
    <row r="22" spans="1:16" ht="15" customHeight="1" x14ac:dyDescent="0.2">
      <c r="A22" s="370" t="s">
        <v>85</v>
      </c>
      <c r="B22" s="247">
        <v>3.1150000000000002</v>
      </c>
      <c r="C22" s="247">
        <v>3.17</v>
      </c>
      <c r="D22" s="247">
        <v>3.23</v>
      </c>
      <c r="E22" s="247">
        <v>0.06</v>
      </c>
      <c r="F22" s="247">
        <v>0.37550000000000006</v>
      </c>
      <c r="G22" s="247">
        <v>0.45</v>
      </c>
      <c r="H22" s="247">
        <v>0.45916666666666667</v>
      </c>
      <c r="I22" s="247">
        <v>2.7944999999999998</v>
      </c>
      <c r="J22" s="247">
        <v>2.78</v>
      </c>
      <c r="K22" s="247">
        <v>0</v>
      </c>
      <c r="L22" s="247">
        <v>0</v>
      </c>
      <c r="M22" s="247">
        <v>0</v>
      </c>
      <c r="N22" s="16"/>
      <c r="O22" s="183"/>
      <c r="P22" s="183"/>
    </row>
    <row r="23" spans="1:16" ht="15" customHeight="1" x14ac:dyDescent="0.2">
      <c r="A23" s="370" t="s">
        <v>127</v>
      </c>
      <c r="B23" s="247">
        <v>31.352499999999996</v>
      </c>
      <c r="C23" s="247">
        <v>28.815625000000001</v>
      </c>
      <c r="D23" s="247">
        <v>33.46</v>
      </c>
      <c r="E23" s="247">
        <v>8.4575000000000031</v>
      </c>
      <c r="F23" s="247">
        <v>12.366624999999999</v>
      </c>
      <c r="G23" s="247">
        <v>17.03</v>
      </c>
      <c r="H23" s="247">
        <v>12.443333333333333</v>
      </c>
      <c r="I23" s="247">
        <v>16.449000000000002</v>
      </c>
      <c r="J23" s="247">
        <v>16.43</v>
      </c>
      <c r="K23" s="247">
        <v>8.3333333333333339E-4</v>
      </c>
      <c r="L23" s="247">
        <v>0</v>
      </c>
      <c r="M23" s="247">
        <v>0</v>
      </c>
      <c r="N23" s="16"/>
      <c r="O23" s="183"/>
      <c r="P23" s="183"/>
    </row>
    <row r="24" spans="1:16" s="3" customFormat="1" ht="20.100000000000001" customHeight="1" x14ac:dyDescent="0.2">
      <c r="A24" s="490" t="s">
        <v>128</v>
      </c>
      <c r="B24" s="491">
        <v>25.75725352112676</v>
      </c>
      <c r="C24" s="491">
        <v>28.8</v>
      </c>
      <c r="D24" s="491">
        <v>28.3</v>
      </c>
      <c r="E24" s="491">
        <v>12.7</v>
      </c>
      <c r="F24" s="491">
        <v>14</v>
      </c>
      <c r="G24" s="491">
        <v>14.18</v>
      </c>
      <c r="H24" s="491">
        <v>12.4</v>
      </c>
      <c r="I24" s="491">
        <v>13.8</v>
      </c>
      <c r="J24" s="491">
        <v>13.8</v>
      </c>
      <c r="K24" s="491">
        <v>0.6</v>
      </c>
      <c r="L24" s="491">
        <v>0.95699999999999996</v>
      </c>
      <c r="M24" s="491">
        <v>1.41</v>
      </c>
      <c r="N24" s="474"/>
      <c r="O24" s="475"/>
      <c r="P24" s="475"/>
    </row>
    <row r="25" spans="1:16" s="3" customFormat="1" ht="20.100000000000001" customHeight="1" x14ac:dyDescent="0.2">
      <c r="A25" s="488" t="s">
        <v>88</v>
      </c>
      <c r="B25" s="489"/>
      <c r="C25" s="489"/>
      <c r="D25" s="489"/>
      <c r="E25" s="489"/>
      <c r="F25" s="489"/>
      <c r="G25" s="489"/>
      <c r="H25" s="489"/>
      <c r="I25" s="489"/>
      <c r="J25" s="489"/>
      <c r="K25" s="489"/>
      <c r="L25" s="489"/>
      <c r="M25" s="489"/>
      <c r="N25" s="474"/>
      <c r="O25" s="475"/>
      <c r="P25" s="475"/>
    </row>
    <row r="26" spans="1:16" ht="15" customHeight="1" x14ac:dyDescent="0.2">
      <c r="A26" s="368" t="s">
        <v>129</v>
      </c>
      <c r="B26" s="369">
        <v>10.798571428571428</v>
      </c>
      <c r="C26" s="369">
        <v>10.968685714285712</v>
      </c>
      <c r="D26" s="369">
        <v>13.1</v>
      </c>
      <c r="E26" s="369">
        <v>3.7388571428571442</v>
      </c>
      <c r="F26" s="369">
        <v>4.0999999999999996</v>
      </c>
      <c r="G26" s="369">
        <v>4.7</v>
      </c>
      <c r="H26" s="369">
        <v>6.3145714285714281</v>
      </c>
      <c r="I26" s="369">
        <v>6.1</v>
      </c>
      <c r="J26" s="369">
        <v>7.39</v>
      </c>
      <c r="K26" s="369">
        <v>0.74628571428571422</v>
      </c>
      <c r="L26" s="369">
        <v>0.7</v>
      </c>
      <c r="M26" s="369">
        <v>0.93</v>
      </c>
      <c r="N26" s="16"/>
    </row>
    <row r="27" spans="1:16" ht="15" customHeight="1" x14ac:dyDescent="0.2">
      <c r="A27" s="370" t="s">
        <v>130</v>
      </c>
      <c r="B27" s="247"/>
      <c r="C27" s="247"/>
      <c r="D27" s="247"/>
      <c r="E27" s="247"/>
      <c r="F27" s="247"/>
      <c r="G27" s="247"/>
      <c r="H27" s="247"/>
      <c r="I27" s="247"/>
      <c r="J27" s="247"/>
      <c r="K27" s="247"/>
      <c r="L27" s="247"/>
      <c r="M27" s="247"/>
      <c r="N27" s="16"/>
    </row>
    <row r="28" spans="1:16" ht="15" customHeight="1" x14ac:dyDescent="0.2">
      <c r="A28" s="373" t="s">
        <v>381</v>
      </c>
      <c r="B28" s="247">
        <v>27.633333333333329</v>
      </c>
      <c r="C28" s="247">
        <v>33.311809523809522</v>
      </c>
      <c r="D28" s="247">
        <v>28.458839999999999</v>
      </c>
      <c r="E28" s="247">
        <v>17.132499999999997</v>
      </c>
      <c r="F28" s="247">
        <v>16.186</v>
      </c>
      <c r="G28" s="247">
        <v>8.77</v>
      </c>
      <c r="H28" s="247">
        <v>9.7058333333333326</v>
      </c>
      <c r="I28" s="247">
        <v>6.4619999999999997</v>
      </c>
      <c r="J28" s="247">
        <v>6.4</v>
      </c>
      <c r="K28" s="247">
        <v>0.79</v>
      </c>
      <c r="L28" s="247">
        <v>2.8769999999999998</v>
      </c>
      <c r="M28" s="247">
        <v>1.4</v>
      </c>
      <c r="N28" s="16"/>
    </row>
    <row r="29" spans="1:16" ht="15" customHeight="1" x14ac:dyDescent="0.2">
      <c r="A29" s="373" t="s">
        <v>382</v>
      </c>
      <c r="B29" s="247">
        <v>31.52265060240963</v>
      </c>
      <c r="C29" s="247">
        <v>34.736155555555555</v>
      </c>
      <c r="D29" s="247">
        <v>34.215505617977527</v>
      </c>
      <c r="E29" s="247">
        <v>15.259638554216863</v>
      </c>
      <c r="F29" s="247">
        <v>17.2</v>
      </c>
      <c r="G29" s="247">
        <v>16.559999999999999</v>
      </c>
      <c r="H29" s="247">
        <v>15.725542168674691</v>
      </c>
      <c r="I29" s="247">
        <v>16.2</v>
      </c>
      <c r="J29" s="247">
        <v>15.88</v>
      </c>
      <c r="K29" s="247">
        <v>0.53891566265060242</v>
      </c>
      <c r="L29" s="247">
        <v>0.91</v>
      </c>
      <c r="M29" s="247">
        <v>1.59</v>
      </c>
      <c r="N29" s="16"/>
    </row>
    <row r="30" spans="1:16" ht="20.25" customHeight="1" x14ac:dyDescent="0.2">
      <c r="A30" s="371" t="s">
        <v>128</v>
      </c>
      <c r="B30" s="256">
        <v>25.757253521126763</v>
      </c>
      <c r="C30" s="372">
        <v>28.833602739726039</v>
      </c>
      <c r="D30" s="372">
        <v>28.3</v>
      </c>
      <c r="E30" s="372">
        <v>12.736549295774646</v>
      </c>
      <c r="F30" s="372">
        <v>14</v>
      </c>
      <c r="G30" s="372">
        <v>14.18</v>
      </c>
      <c r="H30" s="372">
        <v>12.388521126760558</v>
      </c>
      <c r="I30" s="372">
        <v>13.8</v>
      </c>
      <c r="J30" s="372">
        <v>13.8</v>
      </c>
      <c r="K30" s="372">
        <v>0.63246478873239442</v>
      </c>
      <c r="L30" s="372">
        <v>0.95699999999999996</v>
      </c>
      <c r="M30" s="372">
        <v>1.4</v>
      </c>
      <c r="N30" s="16"/>
    </row>
    <row r="31" spans="1:16" ht="11.25" customHeight="1" x14ac:dyDescent="0.2">
      <c r="A31" s="547" t="s">
        <v>320</v>
      </c>
      <c r="B31" s="548"/>
      <c r="C31" s="548"/>
      <c r="D31" s="548"/>
      <c r="E31" s="548"/>
      <c r="F31" s="548"/>
      <c r="G31" s="548"/>
      <c r="H31" s="548"/>
      <c r="I31" s="548"/>
      <c r="M31" s="50"/>
      <c r="N31" s="16"/>
    </row>
    <row r="32" spans="1:16" ht="11.25" customHeight="1" x14ac:dyDescent="0.2">
      <c r="A32" s="549"/>
      <c r="B32" s="549"/>
      <c r="C32" s="549"/>
      <c r="D32" s="549"/>
      <c r="E32" s="549"/>
      <c r="F32" s="549"/>
      <c r="G32" s="549"/>
      <c r="H32" s="549"/>
      <c r="I32" s="549"/>
      <c r="N32" s="16"/>
    </row>
    <row r="33" spans="1:14" x14ac:dyDescent="0.2">
      <c r="A33" s="356" t="s">
        <v>185</v>
      </c>
      <c r="B33" s="356"/>
      <c r="C33" s="356"/>
      <c r="D33" s="356"/>
      <c r="E33" s="356"/>
      <c r="F33" s="356"/>
      <c r="G33" s="356"/>
      <c r="H33" s="356"/>
      <c r="I33" s="356"/>
      <c r="N33" s="16"/>
    </row>
    <row r="34" spans="1:14" x14ac:dyDescent="0.2">
      <c r="N34" s="16"/>
    </row>
    <row r="35" spans="1:14" x14ac:dyDescent="0.2">
      <c r="B35" s="16"/>
      <c r="C35" s="16"/>
      <c r="D35" s="16"/>
      <c r="E35" s="16"/>
      <c r="F35" s="16"/>
      <c r="G35" s="16"/>
      <c r="H35" s="16"/>
      <c r="I35" s="16"/>
      <c r="J35" s="16"/>
      <c r="K35" s="16"/>
      <c r="L35" s="16"/>
      <c r="M35" s="16"/>
      <c r="N35" s="16"/>
    </row>
    <row r="36" spans="1:14" x14ac:dyDescent="0.2">
      <c r="N36" s="16"/>
    </row>
    <row r="37" spans="1:14" x14ac:dyDescent="0.2">
      <c r="B37" s="16"/>
      <c r="C37" s="16"/>
      <c r="D37" s="16"/>
      <c r="F37" s="16"/>
      <c r="G37" s="16"/>
      <c r="H37" s="16"/>
      <c r="I37" s="16"/>
      <c r="J37" s="16"/>
      <c r="K37" s="16"/>
      <c r="L37" s="16"/>
      <c r="M37" s="16"/>
      <c r="N37" s="16"/>
    </row>
  </sheetData>
  <mergeCells count="9">
    <mergeCell ref="A2:I2"/>
    <mergeCell ref="A3:I3"/>
    <mergeCell ref="A31:I32"/>
    <mergeCell ref="B5:D7"/>
    <mergeCell ref="A5:A7"/>
    <mergeCell ref="E5:M6"/>
    <mergeCell ref="E7:G7"/>
    <mergeCell ref="H7:J7"/>
    <mergeCell ref="K7:M7"/>
  </mergeCells>
  <phoneticPr fontId="0" type="noConversion"/>
  <printOptions horizontalCentered="1" verticalCentered="1"/>
  <pageMargins left="0" right="0" top="0.78740157480314965" bottom="0.78740157480314965" header="0.39370078740157483" footer="0"/>
  <pageSetup paperSize="9" scale="85" orientation="landscape" r:id="rId1"/>
  <headerFooter alignWithMargins="0">
    <oddFooter>&amp;L&amp;"Myriad Pro,Semibold"&amp;8CNMV. &amp;"Myriad Pro,Normal"Informe Anual  de Gobierno Corporativo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autoPageBreaks="0"/>
  </sheetPr>
  <dimension ref="A1:O37"/>
  <sheetViews>
    <sheetView showGridLines="0" topLeftCell="A7" zoomScale="145" zoomScaleNormal="145" zoomScaleSheetLayoutView="100" workbookViewId="0"/>
  </sheetViews>
  <sheetFormatPr baseColWidth="10" defaultRowHeight="11.25" x14ac:dyDescent="0.2"/>
  <cols>
    <col min="1" max="1" width="60.7109375" style="1" customWidth="1"/>
    <col min="2" max="13" width="7.7109375" style="1" customWidth="1"/>
    <col min="14" max="16384" width="11.42578125" style="1"/>
  </cols>
  <sheetData>
    <row r="1" spans="1:14" ht="22.5" customHeight="1" x14ac:dyDescent="0.2">
      <c r="D1" s="9"/>
      <c r="E1" s="9"/>
      <c r="F1" s="9"/>
      <c r="G1" s="8"/>
      <c r="H1" s="8"/>
      <c r="I1" s="8"/>
      <c r="J1" s="8"/>
      <c r="K1" s="8"/>
      <c r="L1" s="8"/>
      <c r="M1" s="8"/>
    </row>
    <row r="2" spans="1:14" s="17" customFormat="1" ht="13.5" x14ac:dyDescent="0.25">
      <c r="A2" s="556"/>
      <c r="B2" s="556"/>
      <c r="C2" s="556"/>
      <c r="D2" s="556"/>
      <c r="E2" s="556"/>
      <c r="F2" s="556"/>
      <c r="G2" s="556"/>
      <c r="H2" s="556"/>
      <c r="I2" s="556"/>
      <c r="M2" s="374"/>
    </row>
    <row r="3" spans="1:14" s="17" customFormat="1" ht="13.5" x14ac:dyDescent="0.25">
      <c r="A3" s="557" t="s">
        <v>321</v>
      </c>
      <c r="B3" s="557"/>
      <c r="C3" s="557"/>
      <c r="D3" s="557"/>
      <c r="E3" s="557"/>
      <c r="F3" s="557"/>
      <c r="G3" s="557"/>
      <c r="H3" s="557"/>
      <c r="I3" s="557"/>
      <c r="J3" s="375"/>
      <c r="K3" s="375"/>
      <c r="L3" s="376"/>
      <c r="M3" s="13" t="s">
        <v>226</v>
      </c>
    </row>
    <row r="4" spans="1:14" s="17" customFormat="1" ht="11.25" customHeight="1" x14ac:dyDescent="0.25">
      <c r="A4" s="365"/>
      <c r="B4" s="365"/>
      <c r="C4" s="365"/>
      <c r="D4" s="365"/>
      <c r="E4" s="365"/>
      <c r="F4" s="365"/>
      <c r="G4" s="365"/>
      <c r="H4" s="365"/>
      <c r="I4" s="365"/>
      <c r="J4" s="365"/>
      <c r="K4" s="365"/>
      <c r="L4" s="365"/>
      <c r="M4" s="365"/>
    </row>
    <row r="5" spans="1:14" s="36" customFormat="1" ht="22.5" customHeight="1" x14ac:dyDescent="0.2">
      <c r="A5" s="561" t="s">
        <v>119</v>
      </c>
      <c r="B5" s="560" t="s">
        <v>227</v>
      </c>
      <c r="C5" s="560"/>
      <c r="D5" s="560"/>
      <c r="E5" s="537" t="s">
        <v>228</v>
      </c>
      <c r="F5" s="537"/>
      <c r="G5" s="537"/>
      <c r="H5" s="537"/>
      <c r="I5" s="537"/>
      <c r="J5" s="537"/>
      <c r="K5" s="537"/>
      <c r="L5" s="537"/>
      <c r="M5" s="537"/>
    </row>
    <row r="6" spans="1:14" ht="69.75" customHeight="1" x14ac:dyDescent="0.2">
      <c r="A6" s="561"/>
      <c r="B6" s="538"/>
      <c r="C6" s="538"/>
      <c r="D6" s="538"/>
      <c r="E6" s="537" t="s">
        <v>223</v>
      </c>
      <c r="F6" s="537"/>
      <c r="G6" s="537"/>
      <c r="H6" s="537" t="s">
        <v>224</v>
      </c>
      <c r="I6" s="537"/>
      <c r="J6" s="537"/>
      <c r="K6" s="537" t="s">
        <v>225</v>
      </c>
      <c r="L6" s="537"/>
      <c r="M6" s="537"/>
    </row>
    <row r="7" spans="1:14" ht="13.5" customHeight="1" x14ac:dyDescent="0.2">
      <c r="A7" s="28"/>
      <c r="B7" s="377">
        <v>2013</v>
      </c>
      <c r="C7" s="18">
        <v>2012</v>
      </c>
      <c r="D7" s="18">
        <v>2011</v>
      </c>
      <c r="E7" s="377">
        <v>2013</v>
      </c>
      <c r="F7" s="18">
        <v>2012</v>
      </c>
      <c r="G7" s="18">
        <v>2011</v>
      </c>
      <c r="H7" s="377">
        <v>2013</v>
      </c>
      <c r="I7" s="18">
        <v>2012</v>
      </c>
      <c r="J7" s="18">
        <v>2011</v>
      </c>
      <c r="K7" s="377">
        <v>2013</v>
      </c>
      <c r="L7" s="18">
        <v>2012</v>
      </c>
      <c r="M7" s="18">
        <v>2011</v>
      </c>
    </row>
    <row r="8" spans="1:14" ht="20.100000000000001" customHeight="1" x14ac:dyDescent="0.2">
      <c r="A8" s="19" t="s">
        <v>78</v>
      </c>
      <c r="B8" s="378">
        <v>30.507943089430906</v>
      </c>
      <c r="C8" s="282">
        <v>30.4</v>
      </c>
      <c r="D8" s="379">
        <v>30.45</v>
      </c>
      <c r="E8" s="378">
        <v>5.7668292682926854</v>
      </c>
      <c r="F8" s="282">
        <v>5.3</v>
      </c>
      <c r="G8" s="379">
        <v>5.6382913385826772</v>
      </c>
      <c r="H8" s="378">
        <v>16.283821138211376</v>
      </c>
      <c r="I8" s="282">
        <v>17.899999999999999</v>
      </c>
      <c r="J8" s="379">
        <v>17.034244094488191</v>
      </c>
      <c r="K8" s="378">
        <v>8.4591869918699185</v>
      </c>
      <c r="L8" s="282">
        <v>7.2</v>
      </c>
      <c r="M8" s="379">
        <v>7.78</v>
      </c>
      <c r="N8" s="133"/>
    </row>
    <row r="9" spans="1:14" ht="15" customHeight="1" x14ac:dyDescent="0.2">
      <c r="A9" s="380" t="s">
        <v>79</v>
      </c>
      <c r="B9" s="381">
        <v>38.520583333333327</v>
      </c>
      <c r="C9" s="381">
        <v>35.022461538461542</v>
      </c>
      <c r="D9" s="382">
        <v>39.54</v>
      </c>
      <c r="E9" s="381">
        <v>0.71583333333333332</v>
      </c>
      <c r="F9" s="381">
        <v>0.4</v>
      </c>
      <c r="G9" s="382">
        <v>0.41327272727272729</v>
      </c>
      <c r="H9" s="381">
        <v>25.564166666666665</v>
      </c>
      <c r="I9" s="381">
        <v>22.1</v>
      </c>
      <c r="J9" s="382">
        <v>25.030454545454543</v>
      </c>
      <c r="K9" s="381">
        <v>12.240833333333333</v>
      </c>
      <c r="L9" s="381">
        <v>12.5</v>
      </c>
      <c r="M9" s="382">
        <v>14.099636363636364</v>
      </c>
      <c r="N9" s="133"/>
    </row>
    <row r="10" spans="1:14" ht="15" customHeight="1" x14ac:dyDescent="0.2">
      <c r="A10" s="380" t="s">
        <v>121</v>
      </c>
      <c r="B10" s="381">
        <v>26.632857142857144</v>
      </c>
      <c r="C10" s="381">
        <v>31.302642857142853</v>
      </c>
      <c r="D10" s="382">
        <v>31.79</v>
      </c>
      <c r="E10" s="381">
        <v>2.8264285714285711</v>
      </c>
      <c r="F10" s="381">
        <v>4.2</v>
      </c>
      <c r="G10" s="382">
        <v>3.578357142857143</v>
      </c>
      <c r="H10" s="381">
        <v>16.620714285714289</v>
      </c>
      <c r="I10" s="381">
        <v>24.8</v>
      </c>
      <c r="J10" s="382">
        <v>24.420214285714284</v>
      </c>
      <c r="K10" s="381">
        <v>7.1857142857142851</v>
      </c>
      <c r="L10" s="381">
        <v>2.2999999999999998</v>
      </c>
      <c r="M10" s="382">
        <v>3.7891428571428571</v>
      </c>
      <c r="N10" s="133"/>
    </row>
    <row r="11" spans="1:14" ht="15" customHeight="1" x14ac:dyDescent="0.2">
      <c r="A11" s="380" t="s">
        <v>122</v>
      </c>
      <c r="B11" s="381">
        <v>22.895833333333332</v>
      </c>
      <c r="C11" s="381">
        <v>22.476749999999999</v>
      </c>
      <c r="D11" s="382">
        <v>21.21</v>
      </c>
      <c r="E11" s="381">
        <v>4.5449999999999999</v>
      </c>
      <c r="F11" s="381">
        <v>2.9</v>
      </c>
      <c r="G11" s="382">
        <v>2.97275</v>
      </c>
      <c r="H11" s="381">
        <v>11.524166666666668</v>
      </c>
      <c r="I11" s="381">
        <v>12.5</v>
      </c>
      <c r="J11" s="382">
        <v>11.318833333333332</v>
      </c>
      <c r="K11" s="381">
        <v>6.8475000000000001</v>
      </c>
      <c r="L11" s="381">
        <v>7.1</v>
      </c>
      <c r="M11" s="382">
        <v>6.9279999999999999</v>
      </c>
      <c r="N11" s="133"/>
    </row>
    <row r="12" spans="1:14" ht="15" customHeight="1" x14ac:dyDescent="0.2">
      <c r="A12" s="380" t="s">
        <v>80</v>
      </c>
      <c r="B12" s="381">
        <v>20.861111111111111</v>
      </c>
      <c r="C12" s="381">
        <v>18.946333333333332</v>
      </c>
      <c r="D12" s="382">
        <v>18.7</v>
      </c>
      <c r="E12" s="381">
        <v>4.6411111111111119</v>
      </c>
      <c r="F12" s="381">
        <v>3.7</v>
      </c>
      <c r="G12" s="382">
        <v>3.3368888888888888</v>
      </c>
      <c r="H12" s="381">
        <v>11.037777777777778</v>
      </c>
      <c r="I12" s="381">
        <v>13.9</v>
      </c>
      <c r="J12" s="382">
        <v>13.449222222222224</v>
      </c>
      <c r="K12" s="381">
        <v>5.1822222222222232</v>
      </c>
      <c r="L12" s="381">
        <v>1.3</v>
      </c>
      <c r="M12" s="382">
        <v>1.9107777777777777</v>
      </c>
      <c r="N12" s="133"/>
    </row>
    <row r="13" spans="1:14" ht="15" customHeight="1" x14ac:dyDescent="0.2">
      <c r="A13" s="380" t="s">
        <v>123</v>
      </c>
      <c r="B13" s="381">
        <v>32.133846153846157</v>
      </c>
      <c r="C13" s="381">
        <v>29.073416666666663</v>
      </c>
      <c r="D13" s="382">
        <v>24.67</v>
      </c>
      <c r="E13" s="381">
        <v>7.7130769230769243</v>
      </c>
      <c r="F13" s="381">
        <v>7.8</v>
      </c>
      <c r="G13" s="382">
        <v>7.7689230769230768</v>
      </c>
      <c r="H13" s="381">
        <v>18.063076923076924</v>
      </c>
      <c r="I13" s="381">
        <v>13.6</v>
      </c>
      <c r="J13" s="382">
        <v>8.071307692307693</v>
      </c>
      <c r="K13" s="381">
        <v>6.3576923076923073</v>
      </c>
      <c r="L13" s="381">
        <v>9.8000000000000007</v>
      </c>
      <c r="M13" s="382">
        <v>8.8284615384615375</v>
      </c>
      <c r="N13" s="133"/>
    </row>
    <row r="14" spans="1:14" ht="15" customHeight="1" x14ac:dyDescent="0.2">
      <c r="A14" s="380" t="s">
        <v>81</v>
      </c>
      <c r="B14" s="381">
        <v>35.479999999999997</v>
      </c>
      <c r="C14" s="381">
        <v>33.599700000000006</v>
      </c>
      <c r="D14" s="382">
        <v>31.1</v>
      </c>
      <c r="E14" s="381">
        <v>6.3945454545454536</v>
      </c>
      <c r="F14" s="381">
        <v>3.2</v>
      </c>
      <c r="G14" s="382">
        <v>3.2064545454545454</v>
      </c>
      <c r="H14" s="381">
        <v>15.608181818181817</v>
      </c>
      <c r="I14" s="381">
        <v>17.399999999999999</v>
      </c>
      <c r="J14" s="382">
        <v>15.444636363636363</v>
      </c>
      <c r="K14" s="381">
        <v>13.47727272727273</v>
      </c>
      <c r="L14" s="381">
        <v>13</v>
      </c>
      <c r="M14" s="382">
        <v>12.466636363636365</v>
      </c>
      <c r="N14" s="133"/>
    </row>
    <row r="15" spans="1:14" ht="15" customHeight="1" x14ac:dyDescent="0.2">
      <c r="A15" s="380" t="s">
        <v>124</v>
      </c>
      <c r="B15" s="381">
        <v>22.033571428571427</v>
      </c>
      <c r="C15" s="381">
        <v>19.250866666666671</v>
      </c>
      <c r="D15" s="382">
        <v>17.5</v>
      </c>
      <c r="E15" s="381">
        <v>4.7521428571428572</v>
      </c>
      <c r="F15" s="381">
        <v>5.2</v>
      </c>
      <c r="G15" s="382">
        <v>5.0601333333333338</v>
      </c>
      <c r="H15" s="381">
        <v>11.699285714285713</v>
      </c>
      <c r="I15" s="381">
        <v>9.8000000000000007</v>
      </c>
      <c r="J15" s="382">
        <v>8.9844666666666662</v>
      </c>
      <c r="K15" s="381">
        <v>5.5821428571428564</v>
      </c>
      <c r="L15" s="381">
        <v>4.3</v>
      </c>
      <c r="M15" s="382">
        <v>3.4973999999999998</v>
      </c>
      <c r="N15" s="133"/>
    </row>
    <row r="16" spans="1:14" ht="15" customHeight="1" x14ac:dyDescent="0.2">
      <c r="A16" s="380" t="s">
        <v>82</v>
      </c>
      <c r="B16" s="381">
        <v>24.859285714285715</v>
      </c>
      <c r="C16" s="381">
        <v>29.96599999999999</v>
      </c>
      <c r="D16" s="382">
        <v>33.700000000000003</v>
      </c>
      <c r="E16" s="381">
        <v>0.46214285714285713</v>
      </c>
      <c r="F16" s="381">
        <v>1</v>
      </c>
      <c r="G16" s="382">
        <v>1.4535</v>
      </c>
      <c r="H16" s="381">
        <v>16.417857142857144</v>
      </c>
      <c r="I16" s="381">
        <v>18.899999999999999</v>
      </c>
      <c r="J16" s="382">
        <v>21.91</v>
      </c>
      <c r="K16" s="381">
        <v>7.9807142857142859</v>
      </c>
      <c r="L16" s="381">
        <v>10</v>
      </c>
      <c r="M16" s="382">
        <v>9.6443333333333321</v>
      </c>
      <c r="N16" s="133"/>
    </row>
    <row r="17" spans="1:15" ht="15" customHeight="1" x14ac:dyDescent="0.2">
      <c r="A17" s="380" t="s">
        <v>83</v>
      </c>
      <c r="B17" s="381">
        <v>35.775000000000006</v>
      </c>
      <c r="C17" s="381">
        <v>40.519599999999997</v>
      </c>
      <c r="D17" s="382">
        <v>40.68</v>
      </c>
      <c r="E17" s="381">
        <v>0</v>
      </c>
      <c r="F17" s="381">
        <v>0</v>
      </c>
      <c r="G17" s="382">
        <v>0</v>
      </c>
      <c r="H17" s="381">
        <v>14.717499999999999</v>
      </c>
      <c r="I17" s="381">
        <v>28.14</v>
      </c>
      <c r="J17" s="382">
        <v>30.2776</v>
      </c>
      <c r="K17" s="381">
        <v>21.047499999999999</v>
      </c>
      <c r="L17" s="381">
        <v>12.4</v>
      </c>
      <c r="M17" s="382">
        <v>10.404</v>
      </c>
      <c r="N17" s="133"/>
    </row>
    <row r="18" spans="1:15" ht="15" customHeight="1" x14ac:dyDescent="0.2">
      <c r="A18" s="380" t="s">
        <v>125</v>
      </c>
      <c r="B18" s="381">
        <v>42.362499999999997</v>
      </c>
      <c r="C18" s="381">
        <v>40.976863636363632</v>
      </c>
      <c r="D18" s="382">
        <v>41.87</v>
      </c>
      <c r="E18" s="381">
        <v>16.061999999999994</v>
      </c>
      <c r="F18" s="381">
        <v>14.8</v>
      </c>
      <c r="G18" s="382">
        <v>15.791173913043478</v>
      </c>
      <c r="H18" s="381">
        <v>18.34</v>
      </c>
      <c r="I18" s="381">
        <v>21.5</v>
      </c>
      <c r="J18" s="382">
        <v>18.328217391304346</v>
      </c>
      <c r="K18" s="381">
        <v>7.9604999999999988</v>
      </c>
      <c r="L18" s="381">
        <v>4.7</v>
      </c>
      <c r="M18" s="382">
        <v>7.7464782608695657</v>
      </c>
      <c r="N18" s="133"/>
    </row>
    <row r="19" spans="1:15" s="472" customFormat="1" ht="20.100000000000001" customHeight="1" x14ac:dyDescent="0.2">
      <c r="A19" s="468" t="s">
        <v>84</v>
      </c>
      <c r="B19" s="469">
        <v>38.255263157894738</v>
      </c>
      <c r="C19" s="469">
        <v>39</v>
      </c>
      <c r="D19" s="470">
        <v>41.216090909090916</v>
      </c>
      <c r="E19" s="469">
        <v>1.3878947368421051</v>
      </c>
      <c r="F19" s="469">
        <v>1.3</v>
      </c>
      <c r="G19" s="470">
        <v>1.421090909090909</v>
      </c>
      <c r="H19" s="469">
        <v>34.891052631578951</v>
      </c>
      <c r="I19" s="469">
        <v>36</v>
      </c>
      <c r="J19" s="470">
        <v>39.770000000000003</v>
      </c>
      <c r="K19" s="469">
        <v>2.0847368421052632</v>
      </c>
      <c r="L19" s="469">
        <v>1.7</v>
      </c>
      <c r="M19" s="470">
        <v>2.8048636363636366</v>
      </c>
      <c r="N19" s="471"/>
    </row>
    <row r="20" spans="1:15" ht="15" customHeight="1" x14ac:dyDescent="0.2">
      <c r="A20" s="380" t="s">
        <v>126</v>
      </c>
      <c r="B20" s="381">
        <v>25.062222222222225</v>
      </c>
      <c r="C20" s="381">
        <v>24.203499999999998</v>
      </c>
      <c r="D20" s="382">
        <v>41.2</v>
      </c>
      <c r="E20" s="381">
        <v>0</v>
      </c>
      <c r="F20" s="381">
        <v>0.1</v>
      </c>
      <c r="G20" s="382">
        <v>2.8</v>
      </c>
      <c r="H20" s="381">
        <v>23.358888888888888</v>
      </c>
      <c r="I20" s="381">
        <v>21.5</v>
      </c>
      <c r="J20" s="382">
        <v>36.058999999999997</v>
      </c>
      <c r="K20" s="381">
        <v>1.9322222222222223</v>
      </c>
      <c r="L20" s="381">
        <v>2.6</v>
      </c>
      <c r="M20" s="382">
        <v>4.6604545454545452</v>
      </c>
      <c r="N20" s="133"/>
    </row>
    <row r="21" spans="1:15" ht="15" customHeight="1" x14ac:dyDescent="0.2">
      <c r="A21" s="380" t="s">
        <v>85</v>
      </c>
      <c r="B21" s="381">
        <v>62.39</v>
      </c>
      <c r="C21" s="381">
        <v>65.878500000000003</v>
      </c>
      <c r="D21" s="382">
        <v>68.17</v>
      </c>
      <c r="E21" s="381">
        <v>0</v>
      </c>
      <c r="F21" s="381">
        <v>0</v>
      </c>
      <c r="G21" s="382">
        <v>0</v>
      </c>
      <c r="H21" s="381">
        <v>62.39</v>
      </c>
      <c r="I21" s="381">
        <v>65.900000000000006</v>
      </c>
      <c r="J21" s="382">
        <v>68.168499999999995</v>
      </c>
      <c r="K21" s="381">
        <v>0</v>
      </c>
      <c r="L21" s="381">
        <v>0</v>
      </c>
      <c r="M21" s="382">
        <v>0</v>
      </c>
      <c r="N21" s="133"/>
    </row>
    <row r="22" spans="1:15" ht="15" customHeight="1" x14ac:dyDescent="0.2">
      <c r="A22" s="380" t="s">
        <v>127</v>
      </c>
      <c r="B22" s="381">
        <v>47.063749999999999</v>
      </c>
      <c r="C22" s="381">
        <v>50.757375000000003</v>
      </c>
      <c r="D22" s="382">
        <v>42.08</v>
      </c>
      <c r="E22" s="381">
        <v>3.2962499999999997</v>
      </c>
      <c r="F22" s="381">
        <v>3.3</v>
      </c>
      <c r="G22" s="382">
        <v>3.2</v>
      </c>
      <c r="H22" s="381">
        <v>40.99</v>
      </c>
      <c r="I22" s="381">
        <v>46.2</v>
      </c>
      <c r="J22" s="382">
        <v>38.003444444444447</v>
      </c>
      <c r="K22" s="381">
        <v>2.7774999999999999</v>
      </c>
      <c r="L22" s="381">
        <v>1.3</v>
      </c>
      <c r="M22" s="382">
        <v>1.1602222222222223</v>
      </c>
      <c r="N22" s="133"/>
    </row>
    <row r="23" spans="1:15" ht="19.899999999999999" customHeight="1" x14ac:dyDescent="0.2">
      <c r="A23" s="383" t="s">
        <v>128</v>
      </c>
      <c r="B23" s="384">
        <v>31.544556338028183</v>
      </c>
      <c r="C23" s="68">
        <v>31.6</v>
      </c>
      <c r="D23" s="68">
        <v>32.5</v>
      </c>
      <c r="E23" s="384">
        <v>5.2</v>
      </c>
      <c r="F23" s="68">
        <v>4.8</v>
      </c>
      <c r="G23" s="68">
        <v>5.0999999999999996</v>
      </c>
      <c r="H23" s="384">
        <v>18.8</v>
      </c>
      <c r="I23" s="68">
        <v>20.399999999999999</v>
      </c>
      <c r="J23" s="68">
        <v>19.899999999999999</v>
      </c>
      <c r="K23" s="384">
        <v>7.6</v>
      </c>
      <c r="L23" s="68">
        <v>6.4</v>
      </c>
      <c r="M23" s="68">
        <v>6.8</v>
      </c>
      <c r="N23" s="133"/>
    </row>
    <row r="24" spans="1:15" ht="20.100000000000001" customHeight="1" x14ac:dyDescent="0.2">
      <c r="A24" s="19" t="s">
        <v>88</v>
      </c>
      <c r="B24" s="378"/>
      <c r="C24" s="282"/>
      <c r="D24" s="379"/>
      <c r="E24" s="378"/>
      <c r="F24" s="282"/>
      <c r="G24" s="379"/>
      <c r="H24" s="378"/>
      <c r="I24" s="282"/>
      <c r="J24" s="379"/>
      <c r="K24" s="378"/>
      <c r="L24" s="282"/>
      <c r="M24" s="379"/>
      <c r="N24" s="133"/>
    </row>
    <row r="25" spans="1:15" ht="15" customHeight="1" x14ac:dyDescent="0.2">
      <c r="A25" s="380" t="s">
        <v>129</v>
      </c>
      <c r="B25" s="381">
        <v>28.383142857142861</v>
      </c>
      <c r="C25" s="381">
        <v>32.568199999999997</v>
      </c>
      <c r="D25" s="382">
        <v>34.240342857142856</v>
      </c>
      <c r="E25" s="381">
        <v>1.1951428571428571</v>
      </c>
      <c r="F25" s="381">
        <v>0.9</v>
      </c>
      <c r="G25" s="382">
        <v>0.99705714285714286</v>
      </c>
      <c r="H25" s="381">
        <v>16.49914285714285</v>
      </c>
      <c r="I25" s="381">
        <v>18.600000000000001</v>
      </c>
      <c r="J25" s="382">
        <v>21.291971428571429</v>
      </c>
      <c r="K25" s="381">
        <v>10.753714285714285</v>
      </c>
      <c r="L25" s="381">
        <v>13.1</v>
      </c>
      <c r="M25" s="382">
        <v>11.951314285714286</v>
      </c>
      <c r="N25" s="133"/>
    </row>
    <row r="26" spans="1:15" ht="15" customHeight="1" x14ac:dyDescent="0.2">
      <c r="A26" s="385" t="s">
        <v>130</v>
      </c>
      <c r="B26" s="386"/>
      <c r="C26" s="35"/>
      <c r="D26" s="387"/>
      <c r="E26" s="386"/>
      <c r="F26" s="35"/>
      <c r="G26" s="387"/>
      <c r="H26" s="386"/>
      <c r="I26" s="35"/>
      <c r="J26" s="387"/>
      <c r="K26" s="386"/>
      <c r="L26" s="35"/>
      <c r="M26" s="387"/>
      <c r="N26" s="133"/>
    </row>
    <row r="27" spans="1:15" ht="15" customHeight="1" x14ac:dyDescent="0.2">
      <c r="A27" s="388" t="s">
        <v>381</v>
      </c>
      <c r="B27" s="389">
        <v>36.020833333333329</v>
      </c>
      <c r="C27" s="390">
        <v>35.206857142857139</v>
      </c>
      <c r="D27" s="382">
        <v>39.225440000000006</v>
      </c>
      <c r="E27" s="389">
        <v>1.6554166666666665</v>
      </c>
      <c r="F27" s="390">
        <v>1.2</v>
      </c>
      <c r="G27" s="382">
        <v>2</v>
      </c>
      <c r="H27" s="389">
        <v>19.83666666666667</v>
      </c>
      <c r="I27" s="390">
        <v>21</v>
      </c>
      <c r="J27" s="382">
        <v>22.2</v>
      </c>
      <c r="K27" s="389">
        <v>14.528749999999997</v>
      </c>
      <c r="L27" s="390">
        <v>13</v>
      </c>
      <c r="M27" s="382">
        <v>15</v>
      </c>
      <c r="N27" s="133"/>
    </row>
    <row r="28" spans="1:15" ht="15" customHeight="1" x14ac:dyDescent="0.2">
      <c r="A28" s="388" t="s">
        <v>382</v>
      </c>
      <c r="B28" s="389">
        <v>31.583337349397596</v>
      </c>
      <c r="C28" s="390">
        <v>30.351566666666663</v>
      </c>
      <c r="D28" s="382">
        <v>28.813573033707868</v>
      </c>
      <c r="E28" s="389">
        <v>7.8810843373494004</v>
      </c>
      <c r="F28" s="390">
        <v>7.2</v>
      </c>
      <c r="G28" s="382">
        <v>6.8</v>
      </c>
      <c r="H28" s="389">
        <v>19.425180722891564</v>
      </c>
      <c r="I28" s="390">
        <v>20.2</v>
      </c>
      <c r="J28" s="382">
        <v>17.5</v>
      </c>
      <c r="K28" s="389">
        <v>4.2773493975903616</v>
      </c>
      <c r="L28" s="390">
        <v>3</v>
      </c>
      <c r="M28" s="382">
        <v>4.5</v>
      </c>
      <c r="N28" s="133"/>
    </row>
    <row r="29" spans="1:15" ht="19.899999999999999" customHeight="1" x14ac:dyDescent="0.2">
      <c r="A29" s="383" t="s">
        <v>128</v>
      </c>
      <c r="B29" s="384">
        <v>31.544556338028183</v>
      </c>
      <c r="C29" s="68">
        <v>31.581315068493154</v>
      </c>
      <c r="D29" s="68">
        <v>32.5</v>
      </c>
      <c r="E29" s="384">
        <v>5.1809154929577481</v>
      </c>
      <c r="F29" s="68">
        <v>4.8</v>
      </c>
      <c r="G29" s="68">
        <v>5.0999999999999996</v>
      </c>
      <c r="H29" s="384">
        <v>18.773521126760564</v>
      </c>
      <c r="I29" s="68">
        <v>20.399999999999999</v>
      </c>
      <c r="J29" s="68">
        <v>19.899999999999999</v>
      </c>
      <c r="K29" s="384">
        <v>7.6062676056338026</v>
      </c>
      <c r="L29" s="68">
        <v>6.4</v>
      </c>
      <c r="M29" s="68">
        <v>6.8</v>
      </c>
      <c r="N29" s="133"/>
      <c r="O29" s="133"/>
    </row>
    <row r="30" spans="1:15" ht="12.75" customHeight="1" x14ac:dyDescent="0.2">
      <c r="A30" s="558" t="s">
        <v>86</v>
      </c>
      <c r="B30" s="559"/>
      <c r="C30" s="559"/>
      <c r="D30" s="559"/>
      <c r="E30" s="559"/>
      <c r="F30" s="559"/>
      <c r="G30" s="559"/>
      <c r="H30" s="559"/>
      <c r="I30" s="559"/>
      <c r="M30" s="50"/>
    </row>
    <row r="31" spans="1:15" ht="12.75" x14ac:dyDescent="0.2">
      <c r="A31" s="541" t="s">
        <v>185</v>
      </c>
      <c r="B31" s="542"/>
      <c r="C31" s="542"/>
      <c r="D31" s="542"/>
      <c r="E31" s="542"/>
      <c r="F31" s="542"/>
      <c r="G31" s="542"/>
      <c r="H31" s="542"/>
      <c r="I31" s="542"/>
    </row>
    <row r="33" spans="2:13" x14ac:dyDescent="0.2">
      <c r="B33" s="16"/>
      <c r="C33" s="16"/>
      <c r="D33" s="16"/>
      <c r="F33" s="16"/>
      <c r="G33" s="16"/>
      <c r="H33" s="16"/>
      <c r="I33" s="16"/>
      <c r="J33" s="16"/>
      <c r="K33" s="16"/>
      <c r="L33" s="16"/>
      <c r="M33" s="16"/>
    </row>
    <row r="37" spans="2:13" x14ac:dyDescent="0.2">
      <c r="B37" s="16"/>
      <c r="C37" s="16"/>
      <c r="D37" s="16"/>
      <c r="E37" s="16"/>
      <c r="F37" s="16"/>
      <c r="G37" s="16"/>
      <c r="H37" s="16"/>
      <c r="I37" s="16"/>
      <c r="J37" s="16"/>
      <c r="K37" s="16"/>
      <c r="L37" s="16"/>
      <c r="M37" s="16"/>
    </row>
  </sheetData>
  <mergeCells count="10">
    <mergeCell ref="A31:I31"/>
    <mergeCell ref="A2:I2"/>
    <mergeCell ref="A3:I3"/>
    <mergeCell ref="A30:I30"/>
    <mergeCell ref="B5:D6"/>
    <mergeCell ref="A5:A6"/>
    <mergeCell ref="E5:M5"/>
    <mergeCell ref="E6:G6"/>
    <mergeCell ref="H6:J6"/>
    <mergeCell ref="K6:M6"/>
  </mergeCells>
  <phoneticPr fontId="0" type="noConversion"/>
  <printOptions horizontalCentered="1" verticalCentered="1"/>
  <pageMargins left="0" right="0" top="0.78740157480314965" bottom="0.78740157480314965" header="0.39370078740157483" footer="0"/>
  <pageSetup paperSize="9" scale="85" orientation="landscape" r:id="rId1"/>
  <headerFooter alignWithMargins="0">
    <oddFooter>&amp;L&amp;"Myriad Pro,Semibold"&amp;8CNMV.&amp;"Myriad Pro,Normal" Informe Anual  de Gobierno Corporativo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autoPageBreaks="0"/>
  </sheetPr>
  <dimension ref="A1:P36"/>
  <sheetViews>
    <sheetView showGridLines="0" topLeftCell="A5" zoomScale="115" zoomScaleNormal="115" zoomScaleSheetLayoutView="100" workbookViewId="0"/>
  </sheetViews>
  <sheetFormatPr baseColWidth="10" defaultColWidth="11.5703125" defaultRowHeight="11.25" x14ac:dyDescent="0.2"/>
  <cols>
    <col min="1" max="1" width="55.85546875" style="1" customWidth="1"/>
    <col min="2" max="3" width="14.7109375" style="1" customWidth="1"/>
    <col min="4" max="4" width="14.7109375" style="6" customWidth="1"/>
    <col min="5" max="5" width="14.7109375" style="43" customWidth="1"/>
    <col min="6" max="6" width="14.7109375" style="6" customWidth="1"/>
    <col min="7" max="7" width="14.7109375" style="43" customWidth="1"/>
    <col min="8" max="16" width="11.5703125" style="1"/>
    <col min="17" max="16384" width="11.5703125" style="36"/>
  </cols>
  <sheetData>
    <row r="1" spans="1:16" ht="13.5" customHeight="1" x14ac:dyDescent="0.2"/>
    <row r="2" spans="1:16" s="168" customFormat="1" ht="20.100000000000001" customHeight="1" x14ac:dyDescent="0.25">
      <c r="A2" s="566"/>
      <c r="B2" s="566"/>
      <c r="C2" s="566"/>
      <c r="D2" s="221"/>
      <c r="E2" s="17"/>
      <c r="F2" s="17"/>
      <c r="G2" s="17"/>
      <c r="H2" s="17"/>
      <c r="I2" s="17"/>
      <c r="J2" s="17"/>
      <c r="K2" s="17"/>
      <c r="L2" s="17"/>
      <c r="M2" s="17"/>
      <c r="N2" s="17"/>
      <c r="O2" s="17"/>
      <c r="P2" s="17"/>
    </row>
    <row r="3" spans="1:16" s="33" customFormat="1" ht="16.5" customHeight="1" x14ac:dyDescent="0.2">
      <c r="A3" s="546" t="s">
        <v>322</v>
      </c>
      <c r="B3" s="546"/>
      <c r="C3" s="546"/>
      <c r="D3" s="546"/>
      <c r="E3" s="546"/>
      <c r="F3" s="546"/>
      <c r="G3" s="354" t="s">
        <v>229</v>
      </c>
      <c r="H3" s="343"/>
      <c r="I3" s="140"/>
      <c r="J3" s="140"/>
      <c r="K3" s="140"/>
      <c r="L3" s="140"/>
      <c r="M3" s="140"/>
      <c r="N3" s="140"/>
      <c r="O3" s="140"/>
      <c r="P3" s="140"/>
    </row>
    <row r="4" spans="1:16" s="131" customFormat="1" ht="13.9" customHeight="1" x14ac:dyDescent="0.2">
      <c r="A4" s="61"/>
      <c r="B4" s="61"/>
      <c r="C4" s="61"/>
      <c r="D4" s="61"/>
      <c r="H4" s="142"/>
      <c r="I4" s="142"/>
      <c r="J4" s="142"/>
      <c r="K4" s="142"/>
      <c r="L4" s="142"/>
      <c r="M4" s="142"/>
      <c r="N4" s="142"/>
      <c r="O4" s="142"/>
      <c r="P4" s="142"/>
    </row>
    <row r="5" spans="1:16" s="131" customFormat="1" ht="25.5" customHeight="1" x14ac:dyDescent="0.2">
      <c r="A5" s="391"/>
      <c r="B5" s="565" t="s">
        <v>383</v>
      </c>
      <c r="C5" s="565"/>
      <c r="D5" s="565" t="s">
        <v>323</v>
      </c>
      <c r="E5" s="565"/>
      <c r="F5" s="565" t="s">
        <v>134</v>
      </c>
      <c r="G5" s="565"/>
      <c r="H5" s="142"/>
      <c r="I5" s="142"/>
      <c r="J5" s="142"/>
      <c r="K5" s="142"/>
      <c r="L5" s="142"/>
      <c r="M5" s="142"/>
      <c r="N5" s="142"/>
      <c r="O5" s="142"/>
      <c r="P5" s="142"/>
    </row>
    <row r="6" spans="1:16" ht="8.4499999999999993" customHeight="1" x14ac:dyDescent="0.2">
      <c r="A6" s="567" t="s">
        <v>119</v>
      </c>
      <c r="B6" s="562" t="s">
        <v>233</v>
      </c>
      <c r="C6" s="562" t="s">
        <v>120</v>
      </c>
      <c r="D6" s="562" t="s">
        <v>233</v>
      </c>
      <c r="E6" s="562" t="s">
        <v>120</v>
      </c>
      <c r="F6" s="562" t="s">
        <v>234</v>
      </c>
      <c r="G6" s="562" t="s">
        <v>169</v>
      </c>
    </row>
    <row r="7" spans="1:16" ht="6" customHeight="1" x14ac:dyDescent="0.2">
      <c r="A7" s="568"/>
      <c r="B7" s="563"/>
      <c r="C7" s="563"/>
      <c r="D7" s="563"/>
      <c r="E7" s="563"/>
      <c r="F7" s="563" t="s">
        <v>234</v>
      </c>
      <c r="G7" s="563" t="s">
        <v>120</v>
      </c>
    </row>
    <row r="8" spans="1:16" ht="11.25" customHeight="1" x14ac:dyDescent="0.2">
      <c r="A8" s="568"/>
      <c r="B8" s="564"/>
      <c r="C8" s="564"/>
      <c r="D8" s="564"/>
      <c r="E8" s="564"/>
      <c r="F8" s="564"/>
      <c r="G8" s="564"/>
    </row>
    <row r="9" spans="1:16" s="462" customFormat="1" ht="20.100000000000001" customHeight="1" x14ac:dyDescent="0.2">
      <c r="A9" s="457" t="s">
        <v>78</v>
      </c>
      <c r="B9" s="466">
        <v>32</v>
      </c>
      <c r="C9" s="467">
        <v>26.016260162601629</v>
      </c>
      <c r="D9" s="466">
        <v>30</v>
      </c>
      <c r="E9" s="467">
        <v>23.8</v>
      </c>
      <c r="F9" s="458">
        <v>28</v>
      </c>
      <c r="G9" s="467">
        <v>22.047244094488189</v>
      </c>
      <c r="H9" s="465"/>
      <c r="I9" s="465"/>
      <c r="J9" s="465"/>
      <c r="K9" s="465"/>
      <c r="L9" s="465"/>
      <c r="M9" s="465"/>
      <c r="N9" s="465"/>
      <c r="O9" s="465"/>
      <c r="P9" s="465"/>
    </row>
    <row r="10" spans="1:16" s="35" customFormat="1" ht="15" customHeight="1" x14ac:dyDescent="0.2">
      <c r="A10" s="394" t="s">
        <v>79</v>
      </c>
      <c r="B10" s="395">
        <v>3</v>
      </c>
      <c r="C10" s="386">
        <v>25</v>
      </c>
      <c r="D10" s="395">
        <v>2</v>
      </c>
      <c r="E10" s="386">
        <v>16.7</v>
      </c>
      <c r="F10" s="396">
        <v>1</v>
      </c>
      <c r="G10" s="386">
        <v>9.1</v>
      </c>
      <c r="H10" s="29"/>
      <c r="I10" s="29"/>
      <c r="J10" s="29"/>
      <c r="K10" s="29"/>
      <c r="L10" s="29"/>
      <c r="M10" s="29"/>
      <c r="N10" s="29"/>
      <c r="O10" s="29"/>
      <c r="P10" s="29"/>
    </row>
    <row r="11" spans="1:16" s="35" customFormat="1" ht="15" customHeight="1" x14ac:dyDescent="0.2">
      <c r="A11" s="397" t="s">
        <v>121</v>
      </c>
      <c r="B11" s="398">
        <v>2</v>
      </c>
      <c r="C11" s="389">
        <v>14.285714285714285</v>
      </c>
      <c r="D11" s="398">
        <v>2</v>
      </c>
      <c r="E11" s="389">
        <v>14.2</v>
      </c>
      <c r="F11" s="399">
        <v>2</v>
      </c>
      <c r="G11" s="389">
        <v>14.3</v>
      </c>
      <c r="H11" s="29"/>
      <c r="I11" s="29"/>
      <c r="J11" s="29"/>
      <c r="K11" s="29"/>
      <c r="L11" s="29"/>
      <c r="M11" s="29"/>
      <c r="N11" s="29"/>
      <c r="O11" s="29"/>
      <c r="P11" s="29"/>
    </row>
    <row r="12" spans="1:16" s="35" customFormat="1" ht="15" customHeight="1" x14ac:dyDescent="0.2">
      <c r="A12" s="400" t="s">
        <v>122</v>
      </c>
      <c r="B12" s="401">
        <v>5</v>
      </c>
      <c r="C12" s="402">
        <v>41.666666666666671</v>
      </c>
      <c r="D12" s="401">
        <v>5</v>
      </c>
      <c r="E12" s="402">
        <v>41.6</v>
      </c>
      <c r="F12" s="403">
        <v>5</v>
      </c>
      <c r="G12" s="402">
        <v>41.7</v>
      </c>
      <c r="H12" s="29"/>
      <c r="I12" s="29"/>
      <c r="J12" s="29"/>
      <c r="K12" s="29"/>
      <c r="L12" s="29"/>
      <c r="M12" s="29"/>
      <c r="N12" s="29"/>
      <c r="O12" s="29"/>
      <c r="P12" s="29"/>
    </row>
    <row r="13" spans="1:16" s="35" customFormat="1" ht="15" customHeight="1" x14ac:dyDescent="0.2">
      <c r="A13" s="404" t="s">
        <v>80</v>
      </c>
      <c r="B13" s="405">
        <v>2</v>
      </c>
      <c r="C13" s="406">
        <v>22.222222222222221</v>
      </c>
      <c r="D13" s="405">
        <v>2</v>
      </c>
      <c r="E13" s="406">
        <v>22.2</v>
      </c>
      <c r="F13" s="407">
        <v>2</v>
      </c>
      <c r="G13" s="406">
        <v>22.2</v>
      </c>
      <c r="H13" s="29"/>
      <c r="I13" s="29"/>
      <c r="J13" s="29"/>
      <c r="K13" s="29"/>
      <c r="L13" s="29"/>
      <c r="M13" s="29"/>
      <c r="N13" s="29"/>
      <c r="O13" s="29"/>
      <c r="P13" s="29"/>
    </row>
    <row r="14" spans="1:16" s="35" customFormat="1" ht="15" customHeight="1" x14ac:dyDescent="0.2">
      <c r="A14" s="404" t="s">
        <v>123</v>
      </c>
      <c r="B14" s="405">
        <v>3</v>
      </c>
      <c r="C14" s="406">
        <v>23.076923076923077</v>
      </c>
      <c r="D14" s="405">
        <v>2</v>
      </c>
      <c r="E14" s="406">
        <v>16.600000000000001</v>
      </c>
      <c r="F14" s="407">
        <v>2</v>
      </c>
      <c r="G14" s="406">
        <v>15.4</v>
      </c>
      <c r="H14" s="29"/>
      <c r="I14" s="29"/>
      <c r="J14" s="29"/>
      <c r="K14" s="29"/>
      <c r="L14" s="29"/>
      <c r="M14" s="29"/>
      <c r="N14" s="29"/>
      <c r="O14" s="29"/>
      <c r="P14" s="29"/>
    </row>
    <row r="15" spans="1:16" s="35" customFormat="1" ht="15" customHeight="1" x14ac:dyDescent="0.2">
      <c r="A15" s="404" t="s">
        <v>81</v>
      </c>
      <c r="B15" s="405">
        <v>2</v>
      </c>
      <c r="C15" s="406">
        <v>18.181818181818183</v>
      </c>
      <c r="D15" s="405">
        <v>1</v>
      </c>
      <c r="E15" s="406">
        <v>11.1</v>
      </c>
      <c r="F15" s="407">
        <v>1</v>
      </c>
      <c r="G15" s="406">
        <v>9.1</v>
      </c>
      <c r="H15" s="29"/>
      <c r="I15" s="29"/>
      <c r="J15" s="29"/>
      <c r="K15" s="29"/>
      <c r="L15" s="29"/>
      <c r="M15" s="29"/>
      <c r="N15" s="29"/>
      <c r="O15" s="29"/>
      <c r="P15" s="29"/>
    </row>
    <row r="16" spans="1:16" s="35" customFormat="1" ht="15" customHeight="1" x14ac:dyDescent="0.2">
      <c r="A16" s="404" t="s">
        <v>124</v>
      </c>
      <c r="B16" s="405">
        <v>6</v>
      </c>
      <c r="C16" s="406">
        <v>42.857142857142854</v>
      </c>
      <c r="D16" s="405">
        <v>6</v>
      </c>
      <c r="E16" s="406">
        <v>40</v>
      </c>
      <c r="F16" s="407">
        <v>5</v>
      </c>
      <c r="G16" s="406">
        <v>33.299999999999997</v>
      </c>
      <c r="H16" s="29"/>
      <c r="I16" s="29"/>
      <c r="J16" s="29"/>
      <c r="K16" s="29"/>
      <c r="L16" s="29"/>
      <c r="M16" s="29"/>
      <c r="N16" s="29"/>
      <c r="O16" s="29"/>
      <c r="P16" s="29"/>
    </row>
    <row r="17" spans="1:16" s="35" customFormat="1" ht="15" customHeight="1" x14ac:dyDescent="0.2">
      <c r="A17" s="404" t="s">
        <v>82</v>
      </c>
      <c r="B17" s="405">
        <v>2</v>
      </c>
      <c r="C17" s="406">
        <v>14.285714285714285</v>
      </c>
      <c r="D17" s="405">
        <v>2</v>
      </c>
      <c r="E17" s="406">
        <v>14.2</v>
      </c>
      <c r="F17" s="407">
        <v>1</v>
      </c>
      <c r="G17" s="406">
        <v>7.1</v>
      </c>
      <c r="H17" s="29"/>
      <c r="I17" s="29"/>
      <c r="J17" s="29"/>
      <c r="K17" s="29"/>
      <c r="L17" s="29"/>
      <c r="M17" s="29"/>
      <c r="N17" s="29"/>
      <c r="O17" s="29"/>
      <c r="P17" s="29"/>
    </row>
    <row r="18" spans="1:16" s="35" customFormat="1" ht="15" customHeight="1" x14ac:dyDescent="0.2">
      <c r="A18" s="404" t="s">
        <v>83</v>
      </c>
      <c r="B18" s="406" t="s">
        <v>135</v>
      </c>
      <c r="C18" s="406" t="s">
        <v>135</v>
      </c>
      <c r="D18" s="405" t="s">
        <v>135</v>
      </c>
      <c r="E18" s="406" t="s">
        <v>135</v>
      </c>
      <c r="F18" s="407" t="s">
        <v>135</v>
      </c>
      <c r="G18" s="406" t="s">
        <v>135</v>
      </c>
      <c r="H18" s="29"/>
      <c r="I18" s="29"/>
      <c r="J18" s="29"/>
      <c r="K18" s="29"/>
      <c r="L18" s="29"/>
      <c r="M18" s="29"/>
      <c r="N18" s="29"/>
      <c r="O18" s="29"/>
      <c r="P18" s="29"/>
    </row>
    <row r="19" spans="1:16" s="35" customFormat="1" ht="15" customHeight="1" x14ac:dyDescent="0.2">
      <c r="A19" s="404" t="s">
        <v>125</v>
      </c>
      <c r="B19" s="406">
        <v>7</v>
      </c>
      <c r="C19" s="406">
        <v>35</v>
      </c>
      <c r="D19" s="405">
        <v>8</v>
      </c>
      <c r="E19" s="406">
        <v>36.299999999999997</v>
      </c>
      <c r="F19" s="407">
        <v>9</v>
      </c>
      <c r="G19" s="406">
        <v>39.1</v>
      </c>
      <c r="H19" s="29"/>
      <c r="I19" s="29"/>
      <c r="J19" s="29"/>
      <c r="K19" s="29"/>
      <c r="L19" s="29"/>
      <c r="M19" s="29"/>
      <c r="N19" s="29"/>
      <c r="O19" s="29"/>
      <c r="P19" s="29"/>
    </row>
    <row r="20" spans="1:16" s="462" customFormat="1" ht="20.100000000000001" customHeight="1" x14ac:dyDescent="0.2">
      <c r="A20" s="454" t="s">
        <v>84</v>
      </c>
      <c r="B20" s="463">
        <v>8</v>
      </c>
      <c r="C20" s="463">
        <v>42.105263157894733</v>
      </c>
      <c r="D20" s="464">
        <v>9</v>
      </c>
      <c r="E20" s="463">
        <v>45</v>
      </c>
      <c r="F20" s="455">
        <v>9</v>
      </c>
      <c r="G20" s="463">
        <v>40.909090909090907</v>
      </c>
      <c r="H20" s="465"/>
      <c r="I20" s="465"/>
      <c r="J20" s="465"/>
      <c r="K20" s="465"/>
      <c r="L20" s="465"/>
      <c r="M20" s="465"/>
      <c r="N20" s="465"/>
      <c r="O20" s="465"/>
      <c r="P20" s="465"/>
    </row>
    <row r="21" spans="1:16" s="35" customFormat="1" ht="15" customHeight="1" x14ac:dyDescent="0.2">
      <c r="A21" s="404" t="s">
        <v>126</v>
      </c>
      <c r="B21" s="406">
        <v>4</v>
      </c>
      <c r="C21" s="406">
        <v>44.444444444444443</v>
      </c>
      <c r="D21" s="405">
        <v>5</v>
      </c>
      <c r="E21" s="406">
        <v>50</v>
      </c>
      <c r="F21" s="407">
        <v>4</v>
      </c>
      <c r="G21" s="406">
        <v>36.4</v>
      </c>
      <c r="H21" s="29"/>
      <c r="I21" s="29"/>
      <c r="J21" s="29"/>
      <c r="K21" s="29"/>
      <c r="L21" s="29"/>
      <c r="M21" s="29"/>
      <c r="N21" s="29"/>
      <c r="O21" s="29"/>
      <c r="P21" s="29"/>
    </row>
    <row r="22" spans="1:16" s="35" customFormat="1" ht="15" customHeight="1" x14ac:dyDescent="0.2">
      <c r="A22" s="404" t="s">
        <v>85</v>
      </c>
      <c r="B22" s="405">
        <v>2</v>
      </c>
      <c r="C22" s="406">
        <v>100</v>
      </c>
      <c r="D22" s="405">
        <v>2</v>
      </c>
      <c r="E22" s="406">
        <v>100</v>
      </c>
      <c r="F22" s="407">
        <v>2</v>
      </c>
      <c r="G22" s="406">
        <v>100</v>
      </c>
      <c r="H22" s="29"/>
      <c r="I22" s="29"/>
      <c r="J22" s="29"/>
      <c r="K22" s="29"/>
      <c r="L22" s="29"/>
      <c r="M22" s="29"/>
      <c r="N22" s="29"/>
      <c r="O22" s="29"/>
      <c r="P22" s="29"/>
    </row>
    <row r="23" spans="1:16" s="35" customFormat="1" ht="15" customHeight="1" x14ac:dyDescent="0.2">
      <c r="A23" s="404" t="s">
        <v>127</v>
      </c>
      <c r="B23" s="405">
        <v>2</v>
      </c>
      <c r="C23" s="406">
        <v>25</v>
      </c>
      <c r="D23" s="405">
        <v>2</v>
      </c>
      <c r="E23" s="406">
        <v>25</v>
      </c>
      <c r="F23" s="407">
        <v>3</v>
      </c>
      <c r="G23" s="406">
        <v>33.299999999999997</v>
      </c>
      <c r="H23" s="29"/>
      <c r="I23" s="29"/>
      <c r="J23" s="29"/>
      <c r="K23" s="29"/>
      <c r="L23" s="29"/>
      <c r="M23" s="29"/>
      <c r="N23" s="29"/>
      <c r="O23" s="29"/>
      <c r="P23" s="29"/>
    </row>
    <row r="24" spans="1:16" s="35" customFormat="1" ht="20.100000000000001" customHeight="1" x14ac:dyDescent="0.2">
      <c r="A24" s="383" t="s">
        <v>128</v>
      </c>
      <c r="B24" s="408">
        <v>40</v>
      </c>
      <c r="C24" s="384">
        <v>28.2</v>
      </c>
      <c r="D24" s="408">
        <v>39</v>
      </c>
      <c r="E24" s="384">
        <v>26.7</v>
      </c>
      <c r="F24" s="409">
        <v>37</v>
      </c>
      <c r="G24" s="384">
        <v>24.832214765100673</v>
      </c>
      <c r="H24" s="29"/>
      <c r="I24" s="29"/>
      <c r="J24" s="29"/>
      <c r="K24" s="29"/>
      <c r="L24" s="29"/>
      <c r="M24" s="29"/>
      <c r="N24" s="29"/>
      <c r="O24" s="29"/>
      <c r="P24" s="29"/>
    </row>
    <row r="25" spans="1:16" s="462" customFormat="1" ht="20.100000000000001" customHeight="1" x14ac:dyDescent="0.2">
      <c r="A25" s="457" t="s">
        <v>88</v>
      </c>
      <c r="B25" s="466"/>
      <c r="C25" s="467"/>
      <c r="D25" s="466"/>
      <c r="E25" s="467"/>
      <c r="F25" s="458"/>
      <c r="G25" s="467"/>
      <c r="H25" s="465"/>
      <c r="I25" s="465"/>
      <c r="J25" s="465"/>
      <c r="K25" s="465"/>
      <c r="L25" s="465"/>
      <c r="M25" s="465"/>
      <c r="N25" s="465"/>
      <c r="O25" s="465"/>
      <c r="P25" s="465"/>
    </row>
    <row r="26" spans="1:16" s="35" customFormat="1" ht="15" customHeight="1" x14ac:dyDescent="0.2">
      <c r="A26" s="400" t="s">
        <v>129</v>
      </c>
      <c r="B26" s="401">
        <v>6</v>
      </c>
      <c r="C26" s="402">
        <v>17.142857142857142</v>
      </c>
      <c r="D26" s="401">
        <v>7</v>
      </c>
      <c r="E26" s="402">
        <v>20</v>
      </c>
      <c r="F26" s="403">
        <v>8</v>
      </c>
      <c r="G26" s="402">
        <v>22.9</v>
      </c>
      <c r="H26" s="29"/>
      <c r="I26" s="29"/>
      <c r="J26" s="29"/>
      <c r="K26" s="29"/>
      <c r="L26" s="29"/>
      <c r="M26" s="29"/>
      <c r="N26" s="29"/>
      <c r="O26" s="29"/>
      <c r="P26" s="29"/>
    </row>
    <row r="27" spans="1:16" s="35" customFormat="1" ht="15" customHeight="1" x14ac:dyDescent="0.2">
      <c r="A27" s="404" t="s">
        <v>130</v>
      </c>
      <c r="B27" s="405"/>
      <c r="C27" s="406"/>
      <c r="D27" s="405"/>
      <c r="E27" s="406"/>
      <c r="F27" s="407"/>
      <c r="G27" s="406"/>
      <c r="H27" s="29"/>
      <c r="I27" s="29"/>
      <c r="J27" s="29"/>
      <c r="K27" s="29"/>
      <c r="L27" s="29"/>
      <c r="M27" s="29"/>
      <c r="N27" s="29"/>
      <c r="O27" s="29"/>
      <c r="P27" s="29"/>
    </row>
    <row r="28" spans="1:16" s="35" customFormat="1" ht="15" customHeight="1" x14ac:dyDescent="0.2">
      <c r="A28" s="410" t="s">
        <v>381</v>
      </c>
      <c r="B28" s="405">
        <v>13</v>
      </c>
      <c r="C28" s="406">
        <v>54.166666666666664</v>
      </c>
      <c r="D28" s="405">
        <v>6</v>
      </c>
      <c r="E28" s="406">
        <v>60</v>
      </c>
      <c r="F28" s="407">
        <v>6</v>
      </c>
      <c r="G28" s="406">
        <v>60</v>
      </c>
      <c r="H28" s="29"/>
      <c r="I28" s="29"/>
      <c r="J28" s="29"/>
      <c r="K28" s="29"/>
      <c r="L28" s="29"/>
      <c r="M28" s="29"/>
      <c r="N28" s="29"/>
      <c r="O28" s="29"/>
      <c r="P28" s="29"/>
    </row>
    <row r="29" spans="1:16" s="35" customFormat="1" ht="15" customHeight="1" x14ac:dyDescent="0.2">
      <c r="A29" s="410" t="s">
        <v>382</v>
      </c>
      <c r="B29" s="405">
        <v>21</v>
      </c>
      <c r="C29" s="406">
        <v>25.301204819277107</v>
      </c>
      <c r="D29" s="405">
        <v>19</v>
      </c>
      <c r="E29" s="406">
        <v>24.7</v>
      </c>
      <c r="F29" s="407">
        <v>15</v>
      </c>
      <c r="G29" s="406">
        <v>19.7</v>
      </c>
      <c r="H29" s="29"/>
      <c r="I29" s="29"/>
      <c r="J29" s="29"/>
      <c r="K29" s="29"/>
      <c r="L29" s="29"/>
      <c r="M29" s="29"/>
      <c r="N29" s="29"/>
      <c r="O29" s="29"/>
      <c r="P29" s="29"/>
    </row>
    <row r="30" spans="1:16" s="35" customFormat="1" ht="20.100000000000001" customHeight="1" x14ac:dyDescent="0.2">
      <c r="A30" s="383" t="s">
        <v>128</v>
      </c>
      <c r="B30" s="408">
        <v>40</v>
      </c>
      <c r="C30" s="384">
        <v>28.169014084507044</v>
      </c>
      <c r="D30" s="408">
        <v>39</v>
      </c>
      <c r="E30" s="384">
        <v>26.7</v>
      </c>
      <c r="F30" s="409">
        <v>37</v>
      </c>
      <c r="G30" s="384">
        <v>24.832214765100673</v>
      </c>
      <c r="H30" s="29"/>
      <c r="I30" s="29"/>
      <c r="J30" s="29"/>
      <c r="K30" s="29"/>
      <c r="L30" s="29"/>
      <c r="M30" s="29"/>
      <c r="N30" s="29"/>
      <c r="O30" s="29"/>
      <c r="P30" s="29"/>
    </row>
    <row r="31" spans="1:16" ht="12.75" x14ac:dyDescent="0.2">
      <c r="A31" s="136" t="s">
        <v>185</v>
      </c>
      <c r="B31" s="137"/>
      <c r="C31" s="137"/>
      <c r="D31" s="137"/>
      <c r="E31" s="137"/>
      <c r="F31" s="137"/>
      <c r="G31" s="137"/>
    </row>
    <row r="35" spans="4:7" x14ac:dyDescent="0.2">
      <c r="F35" s="57"/>
    </row>
    <row r="36" spans="4:7" x14ac:dyDescent="0.2">
      <c r="D36" s="1"/>
      <c r="E36" s="1"/>
      <c r="F36" s="1"/>
      <c r="G36" s="1"/>
    </row>
  </sheetData>
  <mergeCells count="12">
    <mergeCell ref="A6:A8"/>
    <mergeCell ref="F6:F8"/>
    <mergeCell ref="G6:G8"/>
    <mergeCell ref="F5:G5"/>
    <mergeCell ref="A2:C2"/>
    <mergeCell ref="C6:C8"/>
    <mergeCell ref="A3:F3"/>
    <mergeCell ref="D6:D8"/>
    <mergeCell ref="E6:E8"/>
    <mergeCell ref="D5:E5"/>
    <mergeCell ref="B5:C5"/>
    <mergeCell ref="B6:B8"/>
  </mergeCells>
  <phoneticPr fontId="0" type="noConversion"/>
  <printOptions horizontalCentered="1" verticalCentered="1"/>
  <pageMargins left="0" right="0" top="0.78740157480314965" bottom="0.78740157480314965" header="0.39370078740157483" footer="0"/>
  <pageSetup paperSize="9" scale="85" orientation="landscape" horizontalDpi="120" verticalDpi="120" r:id="rId1"/>
  <headerFooter alignWithMargins="0">
    <oddFooter>&amp;L&amp;"Myriad Pro,Semibold"&amp;8CNMV.&amp;"Myriad Pro,Normal" Informe Anual  de Gobierno Corporativo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autoPageBreaks="0"/>
  </sheetPr>
  <dimension ref="A1:X37"/>
  <sheetViews>
    <sheetView showGridLines="0" zoomScale="130" zoomScaleNormal="130" zoomScaleSheetLayoutView="100" workbookViewId="0"/>
  </sheetViews>
  <sheetFormatPr baseColWidth="10" defaultColWidth="11.5703125" defaultRowHeight="11.25" x14ac:dyDescent="0.2"/>
  <cols>
    <col min="1" max="1" width="37.5703125" style="1" customWidth="1"/>
    <col min="2" max="9" width="6" style="6" customWidth="1"/>
    <col min="10" max="10" width="6" style="43" customWidth="1"/>
    <col min="11" max="12" width="6" style="6" customWidth="1"/>
    <col min="13" max="13" width="6" style="43" customWidth="1"/>
    <col min="14" max="18" width="6" style="6" customWidth="1"/>
    <col min="19" max="19" width="6" style="43" customWidth="1"/>
    <col min="20" max="21" width="6" style="6" customWidth="1"/>
    <col min="22" max="22" width="6" style="43" customWidth="1"/>
    <col min="23" max="23" width="11.42578125" style="1" customWidth="1"/>
    <col min="24" max="16384" width="11.5703125" style="36"/>
  </cols>
  <sheetData>
    <row r="1" spans="1:24" ht="8.25" customHeight="1" x14ac:dyDescent="0.2"/>
    <row r="2" spans="1:24" s="168" customFormat="1" ht="12" customHeight="1" x14ac:dyDescent="0.25">
      <c r="A2" s="411"/>
      <c r="B2" s="363"/>
      <c r="C2" s="363"/>
      <c r="D2" s="411"/>
      <c r="E2" s="411"/>
      <c r="F2" s="411"/>
      <c r="G2" s="411"/>
      <c r="H2" s="411"/>
      <c r="I2" s="411"/>
      <c r="J2" s="411"/>
      <c r="K2" s="411"/>
      <c r="L2" s="411"/>
      <c r="M2" s="411"/>
      <c r="N2" s="60"/>
      <c r="O2" s="60"/>
      <c r="P2" s="17"/>
      <c r="Q2" s="17"/>
      <c r="R2" s="17"/>
      <c r="S2" s="17"/>
      <c r="T2" s="17"/>
      <c r="U2" s="17"/>
      <c r="V2" s="17"/>
      <c r="W2" s="17"/>
    </row>
    <row r="3" spans="1:24" s="168" customFormat="1" ht="16.5" customHeight="1" x14ac:dyDescent="0.25">
      <c r="A3" s="571" t="s">
        <v>324</v>
      </c>
      <c r="B3" s="571"/>
      <c r="C3" s="571"/>
      <c r="D3" s="571"/>
      <c r="E3" s="571"/>
      <c r="F3" s="571"/>
      <c r="G3" s="571"/>
      <c r="H3" s="571"/>
      <c r="I3" s="571"/>
      <c r="J3" s="571"/>
      <c r="K3" s="571"/>
      <c r="L3" s="571"/>
      <c r="M3" s="571"/>
      <c r="N3" s="14"/>
      <c r="O3" s="14"/>
      <c r="P3" s="14"/>
      <c r="Q3" s="14"/>
      <c r="R3" s="14"/>
      <c r="S3" s="14"/>
      <c r="T3" s="572" t="s">
        <v>232</v>
      </c>
      <c r="U3" s="572"/>
      <c r="V3" s="572"/>
      <c r="W3" s="17"/>
    </row>
    <row r="4" spans="1:24" ht="3" customHeight="1" x14ac:dyDescent="0.2">
      <c r="G4" s="43"/>
      <c r="I4" s="43"/>
      <c r="J4" s="6"/>
      <c r="O4" s="43"/>
      <c r="P4" s="1"/>
      <c r="Q4" s="1"/>
      <c r="R4" s="1"/>
      <c r="S4" s="1"/>
      <c r="T4" s="1"/>
      <c r="U4" s="1"/>
      <c r="V4" s="1"/>
    </row>
    <row r="5" spans="1:24" ht="16.5" customHeight="1" x14ac:dyDescent="0.2">
      <c r="A5" s="395" t="s">
        <v>119</v>
      </c>
      <c r="B5" s="576" t="s">
        <v>325</v>
      </c>
      <c r="C5" s="576"/>
      <c r="D5" s="576"/>
      <c r="E5" s="576" t="s">
        <v>187</v>
      </c>
      <c r="F5" s="576"/>
      <c r="G5" s="576"/>
      <c r="H5" s="576" t="s">
        <v>188</v>
      </c>
      <c r="I5" s="576"/>
      <c r="J5" s="576"/>
      <c r="K5" s="576"/>
      <c r="L5" s="576"/>
      <c r="M5" s="576"/>
      <c r="N5" s="576"/>
      <c r="O5" s="576"/>
      <c r="P5" s="576"/>
      <c r="Q5" s="576"/>
      <c r="R5" s="576"/>
      <c r="S5" s="576"/>
      <c r="T5" s="576"/>
      <c r="U5" s="576"/>
      <c r="V5" s="576"/>
    </row>
    <row r="6" spans="1:24" ht="6" customHeight="1" x14ac:dyDescent="0.2">
      <c r="A6" s="395"/>
      <c r="B6" s="576"/>
      <c r="C6" s="576"/>
      <c r="D6" s="576"/>
      <c r="E6" s="576"/>
      <c r="F6" s="576"/>
      <c r="G6" s="576"/>
      <c r="H6" s="412"/>
      <c r="I6" s="413"/>
      <c r="J6" s="413"/>
      <c r="K6" s="393"/>
      <c r="L6" s="393"/>
      <c r="M6" s="393"/>
      <c r="N6" s="393"/>
      <c r="O6" s="393"/>
      <c r="P6" s="393"/>
      <c r="Q6" s="393"/>
      <c r="R6" s="393"/>
      <c r="S6" s="414"/>
      <c r="T6" s="414"/>
      <c r="U6" s="414"/>
      <c r="V6" s="414"/>
    </row>
    <row r="7" spans="1:24" ht="28.5" customHeight="1" x14ac:dyDescent="0.2">
      <c r="A7" s="392"/>
      <c r="B7" s="569"/>
      <c r="C7" s="569"/>
      <c r="D7" s="569"/>
      <c r="E7" s="569"/>
      <c r="F7" s="569"/>
      <c r="G7" s="569"/>
      <c r="H7" s="569" t="s">
        <v>190</v>
      </c>
      <c r="I7" s="569"/>
      <c r="J7" s="569"/>
      <c r="K7" s="569" t="s">
        <v>191</v>
      </c>
      <c r="L7" s="569"/>
      <c r="M7" s="569"/>
      <c r="N7" s="569" t="s">
        <v>192</v>
      </c>
      <c r="O7" s="569"/>
      <c r="P7" s="569"/>
      <c r="Q7" s="569" t="s">
        <v>193</v>
      </c>
      <c r="R7" s="569"/>
      <c r="S7" s="569"/>
      <c r="T7" s="569" t="s">
        <v>326</v>
      </c>
      <c r="U7" s="569"/>
      <c r="V7" s="569"/>
    </row>
    <row r="8" spans="1:24" ht="13.5" customHeight="1" x14ac:dyDescent="0.2">
      <c r="A8" s="451"/>
      <c r="B8" s="377">
        <v>2013</v>
      </c>
      <c r="C8" s="377">
        <v>2012</v>
      </c>
      <c r="D8" s="377">
        <v>2011</v>
      </c>
      <c r="E8" s="377">
        <v>2013</v>
      </c>
      <c r="F8" s="377">
        <v>2012</v>
      </c>
      <c r="G8" s="377">
        <v>2011</v>
      </c>
      <c r="H8" s="377">
        <v>2013</v>
      </c>
      <c r="I8" s="377">
        <v>2012</v>
      </c>
      <c r="J8" s="377">
        <v>2011</v>
      </c>
      <c r="K8" s="377">
        <v>2013</v>
      </c>
      <c r="L8" s="377">
        <v>2012</v>
      </c>
      <c r="M8" s="377">
        <v>2011</v>
      </c>
      <c r="N8" s="377">
        <v>2013</v>
      </c>
      <c r="O8" s="377">
        <v>2012</v>
      </c>
      <c r="P8" s="377">
        <v>2011</v>
      </c>
      <c r="Q8" s="377">
        <v>2013</v>
      </c>
      <c r="R8" s="377">
        <v>2012</v>
      </c>
      <c r="S8" s="377">
        <v>2011</v>
      </c>
      <c r="T8" s="377">
        <v>2013</v>
      </c>
      <c r="U8" s="377">
        <v>2012</v>
      </c>
      <c r="V8" s="377">
        <v>2011</v>
      </c>
    </row>
    <row r="9" spans="1:24" s="462" customFormat="1" ht="20.100000000000001" customHeight="1" x14ac:dyDescent="0.2">
      <c r="A9" s="457" t="s">
        <v>78</v>
      </c>
      <c r="B9" s="458">
        <v>92</v>
      </c>
      <c r="C9" s="458">
        <v>94</v>
      </c>
      <c r="D9" s="458">
        <v>95</v>
      </c>
      <c r="E9" s="459">
        <v>1.8330434782608693</v>
      </c>
      <c r="F9" s="459">
        <v>2.1909999999999998</v>
      </c>
      <c r="G9" s="459">
        <v>2.2919999999999998</v>
      </c>
      <c r="H9" s="458">
        <v>47</v>
      </c>
      <c r="I9" s="458">
        <v>43</v>
      </c>
      <c r="J9" s="458">
        <v>37</v>
      </c>
      <c r="K9" s="458">
        <v>16</v>
      </c>
      <c r="L9" s="458">
        <v>16</v>
      </c>
      <c r="M9" s="458">
        <v>17</v>
      </c>
      <c r="N9" s="458">
        <v>9</v>
      </c>
      <c r="O9" s="458">
        <v>10</v>
      </c>
      <c r="P9" s="458">
        <v>14</v>
      </c>
      <c r="Q9" s="458">
        <v>7</v>
      </c>
      <c r="R9" s="458">
        <v>6</v>
      </c>
      <c r="S9" s="458">
        <v>9</v>
      </c>
      <c r="T9" s="458">
        <v>13</v>
      </c>
      <c r="U9" s="458">
        <v>19</v>
      </c>
      <c r="V9" s="458">
        <v>18</v>
      </c>
      <c r="W9" s="460"/>
      <c r="X9" s="461"/>
    </row>
    <row r="10" spans="1:24" s="35" customFormat="1" ht="15" customHeight="1" x14ac:dyDescent="0.2">
      <c r="A10" s="400" t="s">
        <v>79</v>
      </c>
      <c r="B10" s="403">
        <v>8</v>
      </c>
      <c r="C10" s="403">
        <v>8</v>
      </c>
      <c r="D10" s="403">
        <v>7</v>
      </c>
      <c r="E10" s="415">
        <v>1.1025</v>
      </c>
      <c r="F10" s="415">
        <v>2.3170000000000002</v>
      </c>
      <c r="G10" s="415">
        <v>2.5379999999999998</v>
      </c>
      <c r="H10" s="403">
        <v>5</v>
      </c>
      <c r="I10" s="403">
        <v>2</v>
      </c>
      <c r="J10" s="403">
        <v>3</v>
      </c>
      <c r="K10" s="403">
        <v>2</v>
      </c>
      <c r="L10" s="403">
        <v>3</v>
      </c>
      <c r="M10" s="403">
        <v>2</v>
      </c>
      <c r="N10" s="403">
        <v>0</v>
      </c>
      <c r="O10" s="403">
        <v>0</v>
      </c>
      <c r="P10" s="403">
        <v>0</v>
      </c>
      <c r="Q10" s="403">
        <v>0</v>
      </c>
      <c r="R10" s="403">
        <v>1</v>
      </c>
      <c r="S10" s="403">
        <v>1</v>
      </c>
      <c r="T10" s="403">
        <v>1</v>
      </c>
      <c r="U10" s="403">
        <v>2</v>
      </c>
      <c r="V10" s="403">
        <v>1</v>
      </c>
      <c r="W10" s="50"/>
      <c r="X10" s="36"/>
    </row>
    <row r="11" spans="1:24" s="35" customFormat="1" ht="15" customHeight="1" x14ac:dyDescent="0.2">
      <c r="A11" s="404" t="s">
        <v>121</v>
      </c>
      <c r="B11" s="407">
        <v>10</v>
      </c>
      <c r="C11" s="407">
        <v>10</v>
      </c>
      <c r="D11" s="407">
        <v>9</v>
      </c>
      <c r="E11" s="416">
        <v>2.6500000000000004</v>
      </c>
      <c r="F11" s="416">
        <v>2.63</v>
      </c>
      <c r="G11" s="416">
        <v>2.38</v>
      </c>
      <c r="H11" s="407">
        <v>3</v>
      </c>
      <c r="I11" s="407">
        <v>3</v>
      </c>
      <c r="J11" s="407">
        <v>2</v>
      </c>
      <c r="K11" s="407">
        <v>2</v>
      </c>
      <c r="L11" s="407">
        <v>2</v>
      </c>
      <c r="M11" s="407">
        <v>2</v>
      </c>
      <c r="N11" s="407">
        <v>2</v>
      </c>
      <c r="O11" s="407">
        <v>2</v>
      </c>
      <c r="P11" s="407">
        <v>2</v>
      </c>
      <c r="Q11" s="407">
        <v>2</v>
      </c>
      <c r="R11" s="407">
        <v>2</v>
      </c>
      <c r="S11" s="407">
        <v>1</v>
      </c>
      <c r="T11" s="407">
        <v>1</v>
      </c>
      <c r="U11" s="407">
        <v>1</v>
      </c>
      <c r="V11" s="407">
        <v>2</v>
      </c>
      <c r="W11" s="50"/>
      <c r="X11" s="36"/>
    </row>
    <row r="12" spans="1:24" s="35" customFormat="1" ht="15" customHeight="1" x14ac:dyDescent="0.2">
      <c r="A12" s="404" t="s">
        <v>122</v>
      </c>
      <c r="B12" s="407">
        <v>10</v>
      </c>
      <c r="C12" s="407">
        <v>10</v>
      </c>
      <c r="D12" s="407">
        <v>10</v>
      </c>
      <c r="E12" s="416">
        <v>1.5639999999999998</v>
      </c>
      <c r="F12" s="416">
        <v>3.0819999999999999</v>
      </c>
      <c r="G12" s="416">
        <v>3.927</v>
      </c>
      <c r="H12" s="407">
        <v>6</v>
      </c>
      <c r="I12" s="407">
        <v>4</v>
      </c>
      <c r="J12" s="407">
        <v>2</v>
      </c>
      <c r="K12" s="407">
        <v>1</v>
      </c>
      <c r="L12" s="407">
        <v>1</v>
      </c>
      <c r="M12" s="407">
        <v>2</v>
      </c>
      <c r="N12" s="407">
        <v>1</v>
      </c>
      <c r="O12" s="407">
        <v>2</v>
      </c>
      <c r="P12" s="407">
        <v>2</v>
      </c>
      <c r="Q12" s="407">
        <v>1</v>
      </c>
      <c r="R12" s="407">
        <v>0</v>
      </c>
      <c r="S12" s="407">
        <v>0</v>
      </c>
      <c r="T12" s="407">
        <v>1</v>
      </c>
      <c r="U12" s="407">
        <v>3</v>
      </c>
      <c r="V12" s="407">
        <v>4</v>
      </c>
      <c r="W12" s="50"/>
      <c r="X12" s="36"/>
    </row>
    <row r="13" spans="1:24" s="35" customFormat="1" ht="15" customHeight="1" x14ac:dyDescent="0.2">
      <c r="A13" s="404" t="s">
        <v>80</v>
      </c>
      <c r="B13" s="407">
        <v>7</v>
      </c>
      <c r="C13" s="407">
        <v>7</v>
      </c>
      <c r="D13" s="407">
        <v>7</v>
      </c>
      <c r="E13" s="416">
        <v>1.1300000000000001</v>
      </c>
      <c r="F13" s="416">
        <v>2.0310000000000001</v>
      </c>
      <c r="G13" s="416">
        <v>2.8450000000000002</v>
      </c>
      <c r="H13" s="407">
        <v>3</v>
      </c>
      <c r="I13" s="407">
        <v>3</v>
      </c>
      <c r="J13" s="407">
        <v>3</v>
      </c>
      <c r="K13" s="407">
        <v>3</v>
      </c>
      <c r="L13" s="407">
        <v>2</v>
      </c>
      <c r="M13" s="407">
        <v>1</v>
      </c>
      <c r="N13" s="407">
        <v>1</v>
      </c>
      <c r="O13" s="407">
        <v>1</v>
      </c>
      <c r="P13" s="407">
        <v>1</v>
      </c>
      <c r="Q13" s="407">
        <v>0</v>
      </c>
      <c r="R13" s="407">
        <v>0</v>
      </c>
      <c r="S13" s="407">
        <v>0</v>
      </c>
      <c r="T13" s="407">
        <v>0</v>
      </c>
      <c r="U13" s="407">
        <v>1</v>
      </c>
      <c r="V13" s="407">
        <v>2</v>
      </c>
      <c r="W13" s="50"/>
      <c r="X13" s="36"/>
    </row>
    <row r="14" spans="1:24" s="35" customFormat="1" ht="15" customHeight="1" x14ac:dyDescent="0.2">
      <c r="A14" s="404" t="s">
        <v>123</v>
      </c>
      <c r="B14" s="407">
        <v>9</v>
      </c>
      <c r="C14" s="407">
        <v>9</v>
      </c>
      <c r="D14" s="407">
        <v>9</v>
      </c>
      <c r="E14" s="416">
        <v>2.1155555555555554</v>
      </c>
      <c r="F14" s="416">
        <v>2.165</v>
      </c>
      <c r="G14" s="416">
        <v>1.9359999999999999</v>
      </c>
      <c r="H14" s="407">
        <v>4</v>
      </c>
      <c r="I14" s="407">
        <v>4</v>
      </c>
      <c r="J14" s="407">
        <v>3</v>
      </c>
      <c r="K14" s="407">
        <v>2</v>
      </c>
      <c r="L14" s="407">
        <v>2</v>
      </c>
      <c r="M14" s="407">
        <v>2</v>
      </c>
      <c r="N14" s="407">
        <v>1</v>
      </c>
      <c r="O14" s="407">
        <v>1</v>
      </c>
      <c r="P14" s="407">
        <v>2</v>
      </c>
      <c r="Q14" s="407">
        <v>1</v>
      </c>
      <c r="R14" s="407">
        <v>0</v>
      </c>
      <c r="S14" s="407">
        <v>1</v>
      </c>
      <c r="T14" s="407">
        <v>1</v>
      </c>
      <c r="U14" s="407">
        <v>2</v>
      </c>
      <c r="V14" s="407">
        <v>1</v>
      </c>
      <c r="W14" s="50"/>
      <c r="X14" s="36"/>
    </row>
    <row r="15" spans="1:24" s="35" customFormat="1" ht="15" customHeight="1" x14ac:dyDescent="0.2">
      <c r="A15" s="404" t="s">
        <v>81</v>
      </c>
      <c r="B15" s="407">
        <v>6</v>
      </c>
      <c r="C15" s="407">
        <v>6</v>
      </c>
      <c r="D15" s="407">
        <v>7</v>
      </c>
      <c r="E15" s="416">
        <v>1.5816666666666668</v>
      </c>
      <c r="F15" s="416">
        <v>0.90900000000000003</v>
      </c>
      <c r="G15" s="416">
        <v>1.226</v>
      </c>
      <c r="H15" s="407">
        <v>4</v>
      </c>
      <c r="I15" s="407">
        <v>5</v>
      </c>
      <c r="J15" s="407">
        <v>4</v>
      </c>
      <c r="K15" s="407">
        <v>0</v>
      </c>
      <c r="L15" s="407">
        <v>0</v>
      </c>
      <c r="M15" s="407">
        <v>0</v>
      </c>
      <c r="N15" s="407">
        <v>1</v>
      </c>
      <c r="O15" s="407">
        <v>1</v>
      </c>
      <c r="P15" s="407">
        <v>3</v>
      </c>
      <c r="Q15" s="407">
        <v>0</v>
      </c>
      <c r="R15" s="407">
        <v>0</v>
      </c>
      <c r="S15" s="407">
        <v>0</v>
      </c>
      <c r="T15" s="407">
        <v>1</v>
      </c>
      <c r="U15" s="407">
        <v>0</v>
      </c>
      <c r="V15" s="407">
        <v>0</v>
      </c>
      <c r="W15" s="50"/>
      <c r="X15" s="36"/>
    </row>
    <row r="16" spans="1:24" s="35" customFormat="1" ht="15" customHeight="1" x14ac:dyDescent="0.2">
      <c r="A16" s="404" t="s">
        <v>124</v>
      </c>
      <c r="B16" s="407">
        <v>12</v>
      </c>
      <c r="C16" s="407">
        <v>12</v>
      </c>
      <c r="D16" s="407">
        <v>12</v>
      </c>
      <c r="E16" s="416">
        <v>1.8308333333333333</v>
      </c>
      <c r="F16" s="416">
        <v>2.6190000000000002</v>
      </c>
      <c r="G16" s="416">
        <v>1.88</v>
      </c>
      <c r="H16" s="407">
        <v>8</v>
      </c>
      <c r="I16" s="407">
        <v>7</v>
      </c>
      <c r="J16" s="407">
        <v>7</v>
      </c>
      <c r="K16" s="407">
        <v>0</v>
      </c>
      <c r="L16" s="407">
        <v>0</v>
      </c>
      <c r="M16" s="407">
        <v>1</v>
      </c>
      <c r="N16" s="407">
        <v>1</v>
      </c>
      <c r="O16" s="407">
        <v>0</v>
      </c>
      <c r="P16" s="407">
        <v>1</v>
      </c>
      <c r="Q16" s="407">
        <v>1</v>
      </c>
      <c r="R16" s="407">
        <v>1</v>
      </c>
      <c r="S16" s="407">
        <v>1</v>
      </c>
      <c r="T16" s="407">
        <v>2</v>
      </c>
      <c r="U16" s="407">
        <v>4</v>
      </c>
      <c r="V16" s="407">
        <v>2</v>
      </c>
      <c r="W16" s="50"/>
      <c r="X16" s="36"/>
    </row>
    <row r="17" spans="1:24" s="35" customFormat="1" ht="15" customHeight="1" x14ac:dyDescent="0.2">
      <c r="A17" s="404" t="s">
        <v>82</v>
      </c>
      <c r="B17" s="407">
        <v>13</v>
      </c>
      <c r="C17" s="407">
        <v>13</v>
      </c>
      <c r="D17" s="407">
        <v>13</v>
      </c>
      <c r="E17" s="416">
        <v>2.1723076923076925</v>
      </c>
      <c r="F17" s="416">
        <v>2.2519999999999998</v>
      </c>
      <c r="G17" s="416">
        <v>2.214</v>
      </c>
      <c r="H17" s="407">
        <v>5</v>
      </c>
      <c r="I17" s="407">
        <v>5</v>
      </c>
      <c r="J17" s="407">
        <v>5</v>
      </c>
      <c r="K17" s="407">
        <v>3</v>
      </c>
      <c r="L17" s="407">
        <v>2</v>
      </c>
      <c r="M17" s="407">
        <v>2</v>
      </c>
      <c r="N17" s="407">
        <v>1</v>
      </c>
      <c r="O17" s="407">
        <v>1</v>
      </c>
      <c r="P17" s="407">
        <v>1</v>
      </c>
      <c r="Q17" s="407">
        <v>1</v>
      </c>
      <c r="R17" s="407">
        <v>2</v>
      </c>
      <c r="S17" s="407">
        <v>2</v>
      </c>
      <c r="T17" s="407">
        <v>3</v>
      </c>
      <c r="U17" s="407">
        <v>3</v>
      </c>
      <c r="V17" s="407">
        <v>3</v>
      </c>
      <c r="W17" s="50"/>
      <c r="X17" s="36"/>
    </row>
    <row r="18" spans="1:24" s="35" customFormat="1" ht="15" customHeight="1" x14ac:dyDescent="0.2">
      <c r="A18" s="404" t="s">
        <v>83</v>
      </c>
      <c r="B18" s="407">
        <v>2</v>
      </c>
      <c r="C18" s="407">
        <v>3</v>
      </c>
      <c r="D18" s="407">
        <v>3</v>
      </c>
      <c r="E18" s="416">
        <v>0.38</v>
      </c>
      <c r="F18" s="416">
        <v>0.86499999999999999</v>
      </c>
      <c r="G18" s="416">
        <v>2.1389999999999998</v>
      </c>
      <c r="H18" s="407">
        <v>2</v>
      </c>
      <c r="I18" s="407">
        <v>2</v>
      </c>
      <c r="J18" s="407">
        <v>1</v>
      </c>
      <c r="K18" s="407">
        <v>0</v>
      </c>
      <c r="L18" s="407">
        <v>1</v>
      </c>
      <c r="M18" s="407">
        <v>1</v>
      </c>
      <c r="N18" s="407">
        <v>0</v>
      </c>
      <c r="O18" s="407">
        <v>0</v>
      </c>
      <c r="P18" s="407">
        <v>0</v>
      </c>
      <c r="Q18" s="407">
        <v>0</v>
      </c>
      <c r="R18" s="407">
        <v>0</v>
      </c>
      <c r="S18" s="407">
        <v>1</v>
      </c>
      <c r="T18" s="407">
        <v>0</v>
      </c>
      <c r="U18" s="407">
        <v>0</v>
      </c>
      <c r="V18" s="407">
        <v>0</v>
      </c>
      <c r="W18" s="50"/>
      <c r="X18" s="36"/>
    </row>
    <row r="19" spans="1:24" s="35" customFormat="1" ht="15" customHeight="1" x14ac:dyDescent="0.2">
      <c r="A19" s="404" t="s">
        <v>125</v>
      </c>
      <c r="B19" s="407">
        <v>15</v>
      </c>
      <c r="C19" s="407">
        <v>16</v>
      </c>
      <c r="D19" s="407">
        <v>18</v>
      </c>
      <c r="E19" s="416">
        <v>2.0179999999999998</v>
      </c>
      <c r="F19" s="416">
        <v>1.742</v>
      </c>
      <c r="G19" s="416">
        <v>1.98</v>
      </c>
      <c r="H19" s="407">
        <v>7</v>
      </c>
      <c r="I19" s="407">
        <v>8</v>
      </c>
      <c r="J19" s="407">
        <v>7</v>
      </c>
      <c r="K19" s="407">
        <v>3</v>
      </c>
      <c r="L19" s="407">
        <v>3</v>
      </c>
      <c r="M19" s="407">
        <v>4</v>
      </c>
      <c r="N19" s="407">
        <v>1</v>
      </c>
      <c r="O19" s="407">
        <v>2</v>
      </c>
      <c r="P19" s="407">
        <v>2</v>
      </c>
      <c r="Q19" s="407">
        <v>1</v>
      </c>
      <c r="R19" s="407">
        <v>0</v>
      </c>
      <c r="S19" s="407">
        <v>2</v>
      </c>
      <c r="T19" s="407">
        <v>3</v>
      </c>
      <c r="U19" s="407">
        <v>3</v>
      </c>
      <c r="V19" s="407">
        <v>3</v>
      </c>
      <c r="W19" s="50"/>
      <c r="X19" s="36"/>
    </row>
    <row r="20" spans="1:24" s="35" customFormat="1" ht="20.100000000000001" customHeight="1" x14ac:dyDescent="0.2">
      <c r="A20" s="454" t="s">
        <v>84</v>
      </c>
      <c r="B20" s="455">
        <v>13</v>
      </c>
      <c r="C20" s="455">
        <v>15</v>
      </c>
      <c r="D20" s="455">
        <v>19</v>
      </c>
      <c r="E20" s="456">
        <v>0.41307692307692306</v>
      </c>
      <c r="F20" s="456">
        <v>0.80500000000000005</v>
      </c>
      <c r="G20" s="456">
        <v>2.121</v>
      </c>
      <c r="H20" s="455">
        <v>11</v>
      </c>
      <c r="I20" s="455">
        <v>11</v>
      </c>
      <c r="J20" s="455">
        <v>8</v>
      </c>
      <c r="K20" s="455">
        <v>2</v>
      </c>
      <c r="L20" s="455">
        <v>2</v>
      </c>
      <c r="M20" s="455">
        <v>5</v>
      </c>
      <c r="N20" s="455">
        <v>0</v>
      </c>
      <c r="O20" s="455">
        <v>1</v>
      </c>
      <c r="P20" s="455">
        <v>1</v>
      </c>
      <c r="Q20" s="455">
        <v>0</v>
      </c>
      <c r="R20" s="455">
        <v>1</v>
      </c>
      <c r="S20" s="455">
        <v>2</v>
      </c>
      <c r="T20" s="455">
        <v>0</v>
      </c>
      <c r="U20" s="455">
        <v>0</v>
      </c>
      <c r="V20" s="455">
        <v>3</v>
      </c>
      <c r="W20" s="50"/>
      <c r="X20" s="36"/>
    </row>
    <row r="21" spans="1:24" s="35" customFormat="1" ht="15" customHeight="1" x14ac:dyDescent="0.2">
      <c r="A21" s="404" t="s">
        <v>126</v>
      </c>
      <c r="B21" s="407">
        <v>8</v>
      </c>
      <c r="C21" s="407">
        <v>10</v>
      </c>
      <c r="D21" s="407">
        <v>11</v>
      </c>
      <c r="E21" s="416">
        <v>0.16250000000000001</v>
      </c>
      <c r="F21" s="416">
        <v>0.77600000000000002</v>
      </c>
      <c r="G21" s="416">
        <v>1.587</v>
      </c>
      <c r="H21" s="407">
        <v>8</v>
      </c>
      <c r="I21" s="407">
        <v>8</v>
      </c>
      <c r="J21" s="407">
        <v>5</v>
      </c>
      <c r="K21" s="407">
        <v>0</v>
      </c>
      <c r="L21" s="407">
        <v>1</v>
      </c>
      <c r="M21" s="407">
        <v>3</v>
      </c>
      <c r="N21" s="407">
        <v>0</v>
      </c>
      <c r="O21" s="407">
        <v>0</v>
      </c>
      <c r="P21" s="407">
        <v>1</v>
      </c>
      <c r="Q21" s="407">
        <v>0</v>
      </c>
      <c r="R21" s="407">
        <v>1</v>
      </c>
      <c r="S21" s="407">
        <v>1</v>
      </c>
      <c r="T21" s="407">
        <v>0</v>
      </c>
      <c r="U21" s="407">
        <v>0</v>
      </c>
      <c r="V21" s="407">
        <v>1</v>
      </c>
      <c r="W21" s="50"/>
      <c r="X21" s="36"/>
    </row>
    <row r="22" spans="1:24" s="35" customFormat="1" ht="15" customHeight="1" x14ac:dyDescent="0.2">
      <c r="A22" s="404" t="s">
        <v>85</v>
      </c>
      <c r="B22" s="407">
        <v>1</v>
      </c>
      <c r="C22" s="407">
        <v>1</v>
      </c>
      <c r="D22" s="407">
        <v>1</v>
      </c>
      <c r="E22" s="416">
        <v>1.8</v>
      </c>
      <c r="F22" s="416">
        <v>2.0449999999999999</v>
      </c>
      <c r="G22" s="416">
        <v>1.9730000000000001</v>
      </c>
      <c r="H22" s="407">
        <v>0</v>
      </c>
      <c r="I22" s="407">
        <v>0</v>
      </c>
      <c r="J22" s="407">
        <v>0</v>
      </c>
      <c r="K22" s="407">
        <v>1</v>
      </c>
      <c r="L22" s="407">
        <v>0</v>
      </c>
      <c r="M22" s="407">
        <v>1</v>
      </c>
      <c r="N22" s="407">
        <v>0</v>
      </c>
      <c r="O22" s="407">
        <v>1</v>
      </c>
      <c r="P22" s="407">
        <v>0</v>
      </c>
      <c r="Q22" s="407">
        <v>0</v>
      </c>
      <c r="R22" s="407">
        <v>0</v>
      </c>
      <c r="S22" s="407">
        <v>0</v>
      </c>
      <c r="T22" s="407">
        <v>0</v>
      </c>
      <c r="U22" s="407">
        <v>0</v>
      </c>
      <c r="V22" s="407">
        <v>0</v>
      </c>
      <c r="W22" s="50"/>
      <c r="X22" s="36"/>
    </row>
    <row r="23" spans="1:24" s="35" customFormat="1" ht="15" customHeight="1" x14ac:dyDescent="0.2">
      <c r="A23" s="404" t="s">
        <v>127</v>
      </c>
      <c r="B23" s="407">
        <v>4</v>
      </c>
      <c r="C23" s="407">
        <v>4</v>
      </c>
      <c r="D23" s="407">
        <v>7</v>
      </c>
      <c r="E23" s="416">
        <v>0.5675</v>
      </c>
      <c r="F23" s="416">
        <v>0.56799999999999995</v>
      </c>
      <c r="G23" s="416">
        <v>2.9820000000000002</v>
      </c>
      <c r="H23" s="407">
        <v>3</v>
      </c>
      <c r="I23" s="407">
        <v>3</v>
      </c>
      <c r="J23" s="407">
        <v>3</v>
      </c>
      <c r="K23" s="407">
        <v>1</v>
      </c>
      <c r="L23" s="407">
        <v>1</v>
      </c>
      <c r="M23" s="407">
        <v>1</v>
      </c>
      <c r="N23" s="407">
        <v>0</v>
      </c>
      <c r="O23" s="407">
        <v>0</v>
      </c>
      <c r="P23" s="407">
        <v>0</v>
      </c>
      <c r="Q23" s="407">
        <v>0</v>
      </c>
      <c r="R23" s="407">
        <v>0</v>
      </c>
      <c r="S23" s="407">
        <v>1</v>
      </c>
      <c r="T23" s="407">
        <v>0</v>
      </c>
      <c r="U23" s="407">
        <v>0</v>
      </c>
      <c r="V23" s="407">
        <v>2</v>
      </c>
      <c r="W23" s="50"/>
      <c r="X23" s="36"/>
    </row>
    <row r="24" spans="1:24" s="35" customFormat="1" ht="20.100000000000001" customHeight="1" x14ac:dyDescent="0.2">
      <c r="A24" s="383" t="s">
        <v>128</v>
      </c>
      <c r="B24" s="409">
        <v>105</v>
      </c>
      <c r="C24" s="409">
        <v>109</v>
      </c>
      <c r="D24" s="409">
        <v>114</v>
      </c>
      <c r="E24" s="417">
        <v>1.6572380952380961</v>
      </c>
      <c r="F24" s="417">
        <v>2.0009999999999999</v>
      </c>
      <c r="G24" s="417">
        <v>2.2639999999999998</v>
      </c>
      <c r="H24" s="409">
        <v>58</v>
      </c>
      <c r="I24" s="409">
        <v>54</v>
      </c>
      <c r="J24" s="409">
        <v>45</v>
      </c>
      <c r="K24" s="409">
        <v>18</v>
      </c>
      <c r="L24" s="409">
        <v>18</v>
      </c>
      <c r="M24" s="409">
        <v>22</v>
      </c>
      <c r="N24" s="409">
        <v>9</v>
      </c>
      <c r="O24" s="409">
        <v>11</v>
      </c>
      <c r="P24" s="409">
        <v>15</v>
      </c>
      <c r="Q24" s="409">
        <v>7</v>
      </c>
      <c r="R24" s="409">
        <v>7</v>
      </c>
      <c r="S24" s="409">
        <v>11</v>
      </c>
      <c r="T24" s="409">
        <v>13</v>
      </c>
      <c r="U24" s="409">
        <v>19</v>
      </c>
      <c r="V24" s="409">
        <v>21</v>
      </c>
      <c r="W24" s="50"/>
      <c r="X24" s="36"/>
    </row>
    <row r="25" spans="1:24" s="462" customFormat="1" ht="20.100000000000001" customHeight="1" x14ac:dyDescent="0.2">
      <c r="A25" s="457" t="s">
        <v>88</v>
      </c>
      <c r="B25" s="458"/>
      <c r="C25" s="458"/>
      <c r="D25" s="458"/>
      <c r="E25" s="459"/>
      <c r="F25" s="459"/>
      <c r="G25" s="459"/>
      <c r="H25" s="458"/>
      <c r="I25" s="458"/>
      <c r="J25" s="458"/>
      <c r="K25" s="458"/>
      <c r="L25" s="458"/>
      <c r="M25" s="458"/>
      <c r="N25" s="458"/>
      <c r="O25" s="458"/>
      <c r="P25" s="458"/>
      <c r="Q25" s="458"/>
      <c r="R25" s="458"/>
      <c r="S25" s="458"/>
      <c r="T25" s="458"/>
      <c r="U25" s="458"/>
      <c r="V25" s="458"/>
      <c r="W25" s="460"/>
      <c r="X25" s="461"/>
    </row>
    <row r="26" spans="1:24" s="35" customFormat="1" ht="15" customHeight="1" x14ac:dyDescent="0.2">
      <c r="A26" s="400" t="s">
        <v>129</v>
      </c>
      <c r="B26" s="403">
        <v>25</v>
      </c>
      <c r="C26" s="403">
        <v>25</v>
      </c>
      <c r="D26" s="403">
        <v>27</v>
      </c>
      <c r="E26" s="415">
        <v>0.51719999999999999</v>
      </c>
      <c r="F26" s="415">
        <v>1.85</v>
      </c>
      <c r="G26" s="415">
        <v>2.6219999999999999</v>
      </c>
      <c r="H26" s="403">
        <v>22</v>
      </c>
      <c r="I26" s="403">
        <v>14</v>
      </c>
      <c r="J26" s="403">
        <v>12</v>
      </c>
      <c r="K26" s="403">
        <v>2</v>
      </c>
      <c r="L26" s="403">
        <v>5</v>
      </c>
      <c r="M26" s="403">
        <v>4</v>
      </c>
      <c r="N26" s="403">
        <v>0</v>
      </c>
      <c r="O26" s="403">
        <v>0</v>
      </c>
      <c r="P26" s="403">
        <v>2</v>
      </c>
      <c r="Q26" s="403">
        <v>1</v>
      </c>
      <c r="R26" s="403">
        <v>2</v>
      </c>
      <c r="S26" s="403">
        <v>4</v>
      </c>
      <c r="T26" s="403">
        <v>0</v>
      </c>
      <c r="U26" s="403">
        <v>4</v>
      </c>
      <c r="V26" s="403">
        <v>5</v>
      </c>
      <c r="W26" s="50"/>
      <c r="X26" s="36"/>
    </row>
    <row r="27" spans="1:24" s="35" customFormat="1" ht="15" customHeight="1" x14ac:dyDescent="0.2">
      <c r="A27" s="404" t="s">
        <v>130</v>
      </c>
      <c r="B27" s="407"/>
      <c r="C27" s="407"/>
      <c r="D27" s="407"/>
      <c r="E27" s="416"/>
      <c r="F27" s="416"/>
      <c r="G27" s="416"/>
      <c r="H27" s="407"/>
      <c r="I27" s="407"/>
      <c r="J27" s="407"/>
      <c r="K27" s="407"/>
      <c r="L27" s="407"/>
      <c r="M27" s="407"/>
      <c r="N27" s="407"/>
      <c r="O27" s="407"/>
      <c r="P27" s="407"/>
      <c r="Q27" s="407"/>
      <c r="R27" s="407"/>
      <c r="S27" s="407"/>
      <c r="T27" s="407"/>
      <c r="U27" s="407"/>
      <c r="V27" s="407"/>
      <c r="W27" s="50"/>
      <c r="X27" s="36"/>
    </row>
    <row r="28" spans="1:24" s="35" customFormat="1" ht="15" customHeight="1" x14ac:dyDescent="0.2">
      <c r="A28" s="410" t="s">
        <v>381</v>
      </c>
      <c r="B28" s="407">
        <v>17</v>
      </c>
      <c r="C28" s="407">
        <v>6</v>
      </c>
      <c r="D28" s="407">
        <v>7</v>
      </c>
      <c r="E28" s="416">
        <v>2.8323529411764703</v>
      </c>
      <c r="F28" s="416">
        <v>1.67</v>
      </c>
      <c r="G28" s="416">
        <v>1.708</v>
      </c>
      <c r="H28" s="407">
        <v>6</v>
      </c>
      <c r="I28" s="407">
        <v>8</v>
      </c>
      <c r="J28" s="407">
        <v>8</v>
      </c>
      <c r="K28" s="407">
        <v>3</v>
      </c>
      <c r="L28" s="407">
        <v>0</v>
      </c>
      <c r="M28" s="407">
        <v>3</v>
      </c>
      <c r="N28" s="407">
        <v>4</v>
      </c>
      <c r="O28" s="407">
        <v>3</v>
      </c>
      <c r="P28" s="407">
        <v>3</v>
      </c>
      <c r="Q28" s="407">
        <v>0</v>
      </c>
      <c r="R28" s="407">
        <v>0</v>
      </c>
      <c r="S28" s="407">
        <v>0</v>
      </c>
      <c r="T28" s="407">
        <v>4</v>
      </c>
      <c r="U28" s="407">
        <v>5</v>
      </c>
      <c r="V28" s="407">
        <v>4</v>
      </c>
      <c r="W28" s="50"/>
      <c r="X28" s="36"/>
    </row>
    <row r="29" spans="1:24" s="35" customFormat="1" ht="15" customHeight="1" x14ac:dyDescent="0.2">
      <c r="A29" s="410" t="s">
        <v>382</v>
      </c>
      <c r="B29" s="407">
        <v>63</v>
      </c>
      <c r="C29" s="407">
        <v>56</v>
      </c>
      <c r="D29" s="407">
        <v>57</v>
      </c>
      <c r="E29" s="416">
        <v>1.7925396825396824</v>
      </c>
      <c r="F29" s="416">
        <v>1.903</v>
      </c>
      <c r="G29" s="416">
        <v>2.14</v>
      </c>
      <c r="H29" s="407">
        <v>30</v>
      </c>
      <c r="I29" s="407">
        <v>32</v>
      </c>
      <c r="J29" s="407">
        <v>25</v>
      </c>
      <c r="K29" s="407">
        <v>13</v>
      </c>
      <c r="L29" s="407">
        <v>13</v>
      </c>
      <c r="M29" s="407">
        <v>15</v>
      </c>
      <c r="N29" s="407">
        <v>5</v>
      </c>
      <c r="O29" s="407">
        <v>8</v>
      </c>
      <c r="P29" s="407">
        <v>10</v>
      </c>
      <c r="Q29" s="407">
        <v>6</v>
      </c>
      <c r="R29" s="407">
        <v>5</v>
      </c>
      <c r="S29" s="407">
        <v>7</v>
      </c>
      <c r="T29" s="407">
        <v>9</v>
      </c>
      <c r="U29" s="407">
        <v>10</v>
      </c>
      <c r="V29" s="407">
        <v>12</v>
      </c>
      <c r="W29" s="50"/>
      <c r="X29" s="36"/>
    </row>
    <row r="30" spans="1:24" s="35" customFormat="1" ht="17.45" customHeight="1" x14ac:dyDescent="0.2">
      <c r="A30" s="383" t="s">
        <v>128</v>
      </c>
      <c r="B30" s="409">
        <v>105</v>
      </c>
      <c r="C30" s="409">
        <v>109</v>
      </c>
      <c r="D30" s="409">
        <v>114</v>
      </c>
      <c r="E30" s="417">
        <v>1.6572380952380956</v>
      </c>
      <c r="F30" s="417">
        <v>2.0009999999999999</v>
      </c>
      <c r="G30" s="417">
        <v>2.2639999999999998</v>
      </c>
      <c r="H30" s="409">
        <v>58</v>
      </c>
      <c r="I30" s="409">
        <v>54</v>
      </c>
      <c r="J30" s="409">
        <v>45</v>
      </c>
      <c r="K30" s="409">
        <v>18</v>
      </c>
      <c r="L30" s="409">
        <v>18</v>
      </c>
      <c r="M30" s="409">
        <v>22</v>
      </c>
      <c r="N30" s="409">
        <v>9</v>
      </c>
      <c r="O30" s="409">
        <v>11</v>
      </c>
      <c r="P30" s="409">
        <v>15</v>
      </c>
      <c r="Q30" s="409">
        <v>7</v>
      </c>
      <c r="R30" s="409">
        <v>7</v>
      </c>
      <c r="S30" s="409">
        <v>11</v>
      </c>
      <c r="T30" s="409">
        <v>13</v>
      </c>
      <c r="U30" s="409">
        <v>19</v>
      </c>
      <c r="V30" s="409">
        <v>21</v>
      </c>
      <c r="W30" s="50"/>
      <c r="X30" s="36"/>
    </row>
    <row r="31" spans="1:24" ht="1.5" customHeight="1" x14ac:dyDescent="0.2">
      <c r="A31" s="356"/>
      <c r="B31" s="418"/>
      <c r="C31" s="418"/>
      <c r="D31" s="418"/>
      <c r="E31" s="418"/>
      <c r="F31" s="418"/>
      <c r="G31" s="418"/>
      <c r="H31" s="418"/>
      <c r="I31" s="418"/>
      <c r="J31" s="419"/>
      <c r="K31" s="418"/>
      <c r="L31" s="418"/>
      <c r="M31" s="419"/>
      <c r="N31" s="418"/>
      <c r="O31" s="418"/>
      <c r="P31" s="418"/>
      <c r="Q31" s="418"/>
      <c r="R31" s="418"/>
      <c r="S31" s="419"/>
      <c r="T31" s="418"/>
      <c r="U31" s="418"/>
      <c r="V31" s="419"/>
      <c r="W31" s="50"/>
    </row>
    <row r="32" spans="1:24" ht="31.5" customHeight="1" x14ac:dyDescent="0.2">
      <c r="A32" s="570" t="s">
        <v>235</v>
      </c>
      <c r="B32" s="570"/>
      <c r="C32" s="570"/>
      <c r="D32" s="570"/>
      <c r="E32" s="570"/>
      <c r="F32" s="570"/>
      <c r="G32" s="570"/>
      <c r="H32" s="570"/>
      <c r="I32" s="570"/>
      <c r="J32" s="570"/>
      <c r="K32" s="570"/>
      <c r="L32" s="570"/>
      <c r="M32" s="570"/>
      <c r="N32" s="570"/>
      <c r="O32" s="570"/>
      <c r="P32" s="570"/>
      <c r="Q32" s="570"/>
      <c r="R32" s="570"/>
      <c r="S32" s="570"/>
      <c r="T32" s="570"/>
      <c r="U32" s="570"/>
      <c r="V32" s="570"/>
    </row>
    <row r="33" spans="1:22" x14ac:dyDescent="0.2">
      <c r="A33" s="575" t="s">
        <v>185</v>
      </c>
      <c r="B33" s="575"/>
      <c r="C33" s="575"/>
      <c r="D33" s="575"/>
      <c r="E33" s="575"/>
      <c r="F33" s="575"/>
      <c r="G33" s="575"/>
      <c r="H33" s="575"/>
      <c r="I33" s="575"/>
      <c r="J33" s="575"/>
      <c r="K33" s="575"/>
      <c r="L33" s="575"/>
      <c r="M33" s="575"/>
      <c r="N33" s="575"/>
      <c r="O33" s="575"/>
      <c r="P33" s="575"/>
      <c r="Q33" s="575"/>
      <c r="R33" s="575"/>
      <c r="S33" s="575"/>
      <c r="T33" s="575"/>
      <c r="U33" s="575"/>
      <c r="V33" s="575"/>
    </row>
    <row r="34" spans="1:22" ht="36.75" customHeight="1" x14ac:dyDescent="0.2">
      <c r="A34" s="573"/>
      <c r="B34" s="573"/>
      <c r="C34" s="573"/>
      <c r="D34" s="573"/>
      <c r="E34" s="573"/>
      <c r="F34" s="573"/>
      <c r="G34" s="573"/>
      <c r="H34" s="573"/>
      <c r="I34" s="573"/>
      <c r="J34" s="573"/>
      <c r="K34" s="573"/>
      <c r="L34" s="573"/>
      <c r="M34" s="573"/>
      <c r="N34" s="573"/>
      <c r="O34" s="573"/>
      <c r="P34" s="573"/>
      <c r="Q34" s="573"/>
      <c r="R34" s="573"/>
      <c r="S34" s="573"/>
      <c r="T34" s="573"/>
      <c r="U34" s="573"/>
      <c r="V34" s="573"/>
    </row>
    <row r="35" spans="1:22" ht="36.75" customHeight="1" x14ac:dyDescent="0.2">
      <c r="A35" s="573"/>
      <c r="B35" s="573"/>
      <c r="C35" s="573"/>
      <c r="D35" s="573"/>
      <c r="E35" s="573"/>
      <c r="F35" s="574"/>
      <c r="G35" s="573"/>
      <c r="H35" s="573"/>
      <c r="I35" s="573"/>
      <c r="J35" s="573"/>
      <c r="K35" s="573"/>
      <c r="L35" s="573"/>
      <c r="M35" s="573"/>
      <c r="N35" s="573"/>
      <c r="O35" s="573"/>
      <c r="P35" s="573"/>
      <c r="Q35" s="573"/>
      <c r="R35" s="573"/>
      <c r="S35" s="573"/>
      <c r="T35" s="573"/>
      <c r="U35" s="573"/>
      <c r="V35" s="573"/>
    </row>
    <row r="36" spans="1:22" x14ac:dyDescent="0.2">
      <c r="B36" s="43"/>
      <c r="C36" s="43"/>
      <c r="D36" s="43"/>
      <c r="E36" s="43"/>
      <c r="F36" s="43"/>
      <c r="G36" s="43"/>
      <c r="H36" s="43"/>
      <c r="I36" s="43"/>
      <c r="K36" s="43"/>
      <c r="L36" s="43"/>
      <c r="N36" s="43"/>
      <c r="O36" s="43"/>
      <c r="P36" s="43"/>
      <c r="Q36" s="43"/>
      <c r="R36" s="43"/>
      <c r="T36" s="43"/>
      <c r="U36" s="43"/>
    </row>
    <row r="37" spans="1:22" x14ac:dyDescent="0.2">
      <c r="B37" s="43"/>
      <c r="C37" s="43"/>
      <c r="D37" s="43"/>
      <c r="E37" s="43"/>
      <c r="F37" s="43"/>
      <c r="G37" s="43"/>
      <c r="H37" s="43"/>
      <c r="I37" s="43"/>
      <c r="K37" s="43"/>
      <c r="L37" s="43"/>
      <c r="N37" s="43"/>
      <c r="O37" s="43"/>
      <c r="P37" s="43"/>
      <c r="Q37" s="43"/>
      <c r="R37" s="43"/>
      <c r="T37" s="43"/>
      <c r="U37" s="43"/>
    </row>
  </sheetData>
  <mergeCells count="14">
    <mergeCell ref="A34:V34"/>
    <mergeCell ref="A35:V35"/>
    <mergeCell ref="A33:V33"/>
    <mergeCell ref="H5:V5"/>
    <mergeCell ref="E5:G7"/>
    <mergeCell ref="B5:D7"/>
    <mergeCell ref="T7:V7"/>
    <mergeCell ref="H7:J7"/>
    <mergeCell ref="K7:M7"/>
    <mergeCell ref="N7:P7"/>
    <mergeCell ref="A32:V32"/>
    <mergeCell ref="A3:M3"/>
    <mergeCell ref="T3:V3"/>
    <mergeCell ref="Q7:S7"/>
  </mergeCells>
  <phoneticPr fontId="0" type="noConversion"/>
  <printOptions horizontalCentered="1" verticalCentered="1"/>
  <pageMargins left="0" right="0" top="0.78740157480314965" bottom="0.78740157480314965" header="0.39370078740157483" footer="0"/>
  <pageSetup paperSize="9" scale="85" orientation="landscape" horizontalDpi="120" verticalDpi="120" r:id="rId1"/>
  <headerFooter alignWithMargins="0">
    <oddFooter>&amp;L&amp;"Myriad Pro,Semibold"&amp;8CNMV.&amp;"Myriad Pro,Normal" Informe Anual  de Gobierno Corporativo</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autoPageBreaks="0"/>
  </sheetPr>
  <dimension ref="A1:V35"/>
  <sheetViews>
    <sheetView showGridLines="0" zoomScale="115" zoomScaleNormal="115" zoomScaleSheetLayoutView="100" workbookViewId="0"/>
  </sheetViews>
  <sheetFormatPr baseColWidth="10" defaultColWidth="11.5703125" defaultRowHeight="11.25" x14ac:dyDescent="0.2"/>
  <cols>
    <col min="1" max="1" width="60.7109375" style="5" customWidth="1"/>
    <col min="2" max="3" width="5.7109375" style="108" customWidth="1"/>
    <col min="4" max="7" width="5.7109375" style="109" customWidth="1"/>
    <col min="8" max="10" width="5.7109375" style="110" customWidth="1"/>
    <col min="11" max="12" width="5.7109375" style="111" customWidth="1"/>
    <col min="13" max="16" width="5.7109375" style="109" customWidth="1"/>
    <col min="17" max="19" width="5.7109375" style="110" customWidth="1"/>
    <col min="20" max="20" width="12.7109375" style="111" customWidth="1"/>
    <col min="21" max="16384" width="11.5703125" style="5"/>
  </cols>
  <sheetData>
    <row r="1" spans="1:20" ht="16.5" customHeight="1" x14ac:dyDescent="0.2"/>
    <row r="2" spans="1:20" s="46" customFormat="1" ht="13.5" customHeight="1" x14ac:dyDescent="0.2">
      <c r="A2" s="556"/>
      <c r="B2" s="556"/>
      <c r="C2" s="556"/>
      <c r="D2" s="41"/>
      <c r="F2" s="112"/>
      <c r="G2" s="112"/>
      <c r="L2" s="112"/>
      <c r="M2" s="112"/>
    </row>
    <row r="3" spans="1:20" ht="13.5" x14ac:dyDescent="0.2">
      <c r="A3" s="578" t="s">
        <v>327</v>
      </c>
      <c r="B3" s="578"/>
      <c r="C3" s="578"/>
      <c r="D3" s="578"/>
      <c r="E3" s="578"/>
      <c r="F3" s="578"/>
      <c r="G3" s="578"/>
      <c r="H3" s="578"/>
      <c r="I3" s="546"/>
      <c r="J3" s="546"/>
      <c r="K3" s="546"/>
      <c r="L3" s="546"/>
      <c r="M3" s="546"/>
      <c r="N3" s="546"/>
      <c r="O3" s="546"/>
      <c r="P3" s="113"/>
      <c r="Q3" s="113"/>
      <c r="R3" s="114"/>
      <c r="S3" s="26" t="s">
        <v>186</v>
      </c>
      <c r="T3" s="5"/>
    </row>
    <row r="4" spans="1:20" ht="15" customHeight="1" x14ac:dyDescent="0.2">
      <c r="A4" s="577"/>
      <c r="B4" s="577"/>
      <c r="C4" s="577"/>
      <c r="D4" s="577"/>
      <c r="E4" s="577"/>
      <c r="F4" s="577"/>
      <c r="G4" s="577"/>
      <c r="H4" s="577"/>
      <c r="I4" s="577"/>
      <c r="J4" s="577"/>
      <c r="K4" s="577"/>
      <c r="L4" s="577"/>
      <c r="M4" s="577"/>
      <c r="N4" s="5"/>
      <c r="O4" s="5"/>
      <c r="P4" s="5"/>
      <c r="Q4" s="5"/>
      <c r="R4" s="5"/>
      <c r="S4" s="5"/>
      <c r="T4" s="5"/>
    </row>
    <row r="5" spans="1:20" ht="14.25" customHeight="1" x14ac:dyDescent="0.2">
      <c r="A5" s="115"/>
      <c r="B5" s="581" t="s">
        <v>90</v>
      </c>
      <c r="C5" s="581"/>
      <c r="D5" s="581"/>
      <c r="E5" s="581"/>
      <c r="F5" s="581"/>
      <c r="G5" s="581"/>
      <c r="H5" s="581"/>
      <c r="I5" s="581"/>
      <c r="J5" s="581"/>
      <c r="K5" s="581" t="s">
        <v>238</v>
      </c>
      <c r="L5" s="581"/>
      <c r="M5" s="581"/>
      <c r="N5" s="581"/>
      <c r="O5" s="581"/>
      <c r="P5" s="581"/>
      <c r="Q5" s="581"/>
      <c r="R5" s="581"/>
      <c r="S5" s="581"/>
      <c r="T5" s="5"/>
    </row>
    <row r="6" spans="1:20" ht="41.25" customHeight="1" x14ac:dyDescent="0.2">
      <c r="A6" s="27"/>
      <c r="B6" s="582" t="s">
        <v>239</v>
      </c>
      <c r="C6" s="582"/>
      <c r="D6" s="582"/>
      <c r="E6" s="582" t="s">
        <v>234</v>
      </c>
      <c r="F6" s="582"/>
      <c r="G6" s="582"/>
      <c r="H6" s="583" t="s">
        <v>91</v>
      </c>
      <c r="I6" s="583"/>
      <c r="J6" s="583"/>
      <c r="K6" s="582" t="s">
        <v>239</v>
      </c>
      <c r="L6" s="582"/>
      <c r="M6" s="582"/>
      <c r="N6" s="582" t="s">
        <v>233</v>
      </c>
      <c r="O6" s="582"/>
      <c r="P6" s="582"/>
      <c r="Q6" s="583" t="s">
        <v>92</v>
      </c>
      <c r="R6" s="583"/>
      <c r="S6" s="583"/>
      <c r="T6" s="5"/>
    </row>
    <row r="7" spans="1:20" ht="12" customHeight="1" x14ac:dyDescent="0.2">
      <c r="A7" s="28"/>
      <c r="B7" s="116">
        <v>2013</v>
      </c>
      <c r="C7" s="116">
        <v>2012</v>
      </c>
      <c r="D7" s="116">
        <v>2011</v>
      </c>
      <c r="E7" s="116">
        <v>2013</v>
      </c>
      <c r="F7" s="116">
        <v>2012</v>
      </c>
      <c r="G7" s="116">
        <v>2011</v>
      </c>
      <c r="H7" s="116">
        <v>2013</v>
      </c>
      <c r="I7" s="116">
        <v>2012</v>
      </c>
      <c r="J7" s="116">
        <v>2011</v>
      </c>
      <c r="K7" s="116">
        <v>2013</v>
      </c>
      <c r="L7" s="116">
        <v>2012</v>
      </c>
      <c r="M7" s="116">
        <v>2011</v>
      </c>
      <c r="N7" s="116">
        <v>2013</v>
      </c>
      <c r="O7" s="116">
        <v>2012</v>
      </c>
      <c r="P7" s="116">
        <v>2011</v>
      </c>
      <c r="Q7" s="116">
        <v>2013</v>
      </c>
      <c r="R7" s="327">
        <v>2012</v>
      </c>
      <c r="S7" s="116">
        <v>2011</v>
      </c>
      <c r="T7" s="5"/>
    </row>
    <row r="8" spans="1:20" ht="15" customHeight="1" x14ac:dyDescent="0.2">
      <c r="A8" s="19" t="s">
        <v>78</v>
      </c>
      <c r="B8" s="242">
        <v>5</v>
      </c>
      <c r="C8" s="243">
        <v>6</v>
      </c>
      <c r="D8" s="243">
        <v>6</v>
      </c>
      <c r="E8" s="242"/>
      <c r="F8" s="243">
        <v>6</v>
      </c>
      <c r="G8" s="243">
        <v>6</v>
      </c>
      <c r="H8" s="244">
        <v>25.5</v>
      </c>
      <c r="I8" s="244">
        <v>21.7</v>
      </c>
      <c r="J8" s="244">
        <v>29.35</v>
      </c>
      <c r="K8" s="242">
        <v>26</v>
      </c>
      <c r="L8" s="242">
        <v>30</v>
      </c>
      <c r="M8" s="242">
        <v>29</v>
      </c>
      <c r="N8" s="242">
        <v>32</v>
      </c>
      <c r="O8" s="245">
        <v>38</v>
      </c>
      <c r="P8" s="245">
        <v>39</v>
      </c>
      <c r="Q8" s="244">
        <v>33.5</v>
      </c>
      <c r="R8" s="244">
        <v>35.6</v>
      </c>
      <c r="S8" s="244">
        <v>35.68</v>
      </c>
      <c r="T8" s="5"/>
    </row>
    <row r="9" spans="1:20" ht="15" customHeight="1" x14ac:dyDescent="0.2">
      <c r="A9" s="20" t="s">
        <v>79</v>
      </c>
      <c r="B9" s="246">
        <v>0</v>
      </c>
      <c r="C9" s="246">
        <v>0</v>
      </c>
      <c r="D9" s="246">
        <v>0</v>
      </c>
      <c r="E9" s="246">
        <v>0</v>
      </c>
      <c r="F9" s="246">
        <v>0</v>
      </c>
      <c r="G9" s="246">
        <v>0</v>
      </c>
      <c r="H9" s="247">
        <v>0</v>
      </c>
      <c r="I9" s="247">
        <v>0</v>
      </c>
      <c r="J9" s="247">
        <v>0</v>
      </c>
      <c r="K9" s="246">
        <v>1</v>
      </c>
      <c r="L9" s="246">
        <v>1</v>
      </c>
      <c r="M9" s="246">
        <v>2</v>
      </c>
      <c r="N9" s="248">
        <v>1</v>
      </c>
      <c r="O9" s="248">
        <v>1</v>
      </c>
      <c r="P9" s="248">
        <v>2</v>
      </c>
      <c r="Q9" s="247">
        <v>64.599999999999994</v>
      </c>
      <c r="R9" s="247">
        <v>64.900000000000006</v>
      </c>
      <c r="S9" s="247">
        <v>47.39</v>
      </c>
      <c r="T9" s="5"/>
    </row>
    <row r="10" spans="1:20" ht="15" customHeight="1" x14ac:dyDescent="0.2">
      <c r="A10" s="20" t="s">
        <v>121</v>
      </c>
      <c r="B10" s="246">
        <v>2</v>
      </c>
      <c r="C10" s="246">
        <v>2</v>
      </c>
      <c r="D10" s="246">
        <v>2</v>
      </c>
      <c r="E10" s="246">
        <v>2</v>
      </c>
      <c r="F10" s="246">
        <v>2</v>
      </c>
      <c r="G10" s="246">
        <v>2</v>
      </c>
      <c r="H10" s="247">
        <v>34.6</v>
      </c>
      <c r="I10" s="247">
        <v>31.49</v>
      </c>
      <c r="J10" s="247">
        <v>31.49</v>
      </c>
      <c r="K10" s="246">
        <v>2</v>
      </c>
      <c r="L10" s="246">
        <v>2</v>
      </c>
      <c r="M10" s="246">
        <v>1</v>
      </c>
      <c r="N10" s="248">
        <v>2</v>
      </c>
      <c r="O10" s="248">
        <v>2</v>
      </c>
      <c r="P10" s="248">
        <v>1</v>
      </c>
      <c r="Q10" s="247">
        <v>21.5</v>
      </c>
      <c r="R10" s="247">
        <v>21.8</v>
      </c>
      <c r="S10" s="247">
        <v>43.69</v>
      </c>
      <c r="T10" s="5"/>
    </row>
    <row r="11" spans="1:20" ht="15" customHeight="1" x14ac:dyDescent="0.2">
      <c r="A11" s="20" t="s">
        <v>122</v>
      </c>
      <c r="B11" s="246">
        <v>0</v>
      </c>
      <c r="C11" s="246">
        <v>0</v>
      </c>
      <c r="D11" s="246">
        <v>0</v>
      </c>
      <c r="E11" s="246">
        <v>0</v>
      </c>
      <c r="F11" s="246">
        <v>0</v>
      </c>
      <c r="G11" s="246">
        <v>0</v>
      </c>
      <c r="H11" s="247">
        <v>0</v>
      </c>
      <c r="I11" s="247">
        <v>0</v>
      </c>
      <c r="J11" s="247">
        <v>0</v>
      </c>
      <c r="K11" s="246">
        <v>6</v>
      </c>
      <c r="L11" s="246">
        <v>6</v>
      </c>
      <c r="M11" s="246">
        <v>6</v>
      </c>
      <c r="N11" s="248">
        <v>6</v>
      </c>
      <c r="O11" s="248">
        <v>6</v>
      </c>
      <c r="P11" s="248">
        <v>8</v>
      </c>
      <c r="Q11" s="247">
        <v>54.5</v>
      </c>
      <c r="R11" s="247">
        <v>54.8</v>
      </c>
      <c r="S11" s="247">
        <v>45.13</v>
      </c>
      <c r="T11" s="5"/>
    </row>
    <row r="12" spans="1:20" ht="15" customHeight="1" x14ac:dyDescent="0.2">
      <c r="A12" s="20" t="s">
        <v>80</v>
      </c>
      <c r="B12" s="246">
        <v>0</v>
      </c>
      <c r="C12" s="246">
        <v>0</v>
      </c>
      <c r="D12" s="246">
        <v>0</v>
      </c>
      <c r="E12" s="246">
        <v>0</v>
      </c>
      <c r="F12" s="246">
        <v>0</v>
      </c>
      <c r="G12" s="246">
        <v>0</v>
      </c>
      <c r="H12" s="247">
        <v>0</v>
      </c>
      <c r="I12" s="247">
        <v>0</v>
      </c>
      <c r="J12" s="247">
        <v>0</v>
      </c>
      <c r="K12" s="246">
        <v>1</v>
      </c>
      <c r="L12" s="246">
        <v>1</v>
      </c>
      <c r="M12" s="246">
        <v>1</v>
      </c>
      <c r="N12" s="248">
        <v>1</v>
      </c>
      <c r="O12" s="248">
        <v>1</v>
      </c>
      <c r="P12" s="248">
        <v>1</v>
      </c>
      <c r="Q12" s="247">
        <v>71.5</v>
      </c>
      <c r="R12" s="247">
        <v>71.599999999999994</v>
      </c>
      <c r="S12" s="247">
        <v>71.56</v>
      </c>
      <c r="T12" s="5"/>
    </row>
    <row r="13" spans="1:20" ht="15" customHeight="1" x14ac:dyDescent="0.2">
      <c r="A13" s="20" t="s">
        <v>123</v>
      </c>
      <c r="B13" s="246">
        <v>0</v>
      </c>
      <c r="C13" s="246">
        <v>0</v>
      </c>
      <c r="D13" s="246">
        <v>0</v>
      </c>
      <c r="E13" s="246">
        <v>0</v>
      </c>
      <c r="F13" s="246">
        <v>0</v>
      </c>
      <c r="G13" s="246">
        <v>0</v>
      </c>
      <c r="H13" s="247">
        <v>0</v>
      </c>
      <c r="I13" s="247">
        <v>0</v>
      </c>
      <c r="J13" s="247">
        <v>0</v>
      </c>
      <c r="K13" s="246">
        <v>2</v>
      </c>
      <c r="L13" s="246">
        <v>2</v>
      </c>
      <c r="M13" s="246">
        <v>2</v>
      </c>
      <c r="N13" s="248">
        <v>2</v>
      </c>
      <c r="O13" s="248">
        <v>2</v>
      </c>
      <c r="P13" s="248">
        <v>2</v>
      </c>
      <c r="Q13" s="247">
        <v>32.5</v>
      </c>
      <c r="R13" s="247">
        <v>32.5</v>
      </c>
      <c r="S13" s="247">
        <v>32.450000000000003</v>
      </c>
      <c r="T13" s="5"/>
    </row>
    <row r="14" spans="1:20" ht="15" customHeight="1" x14ac:dyDescent="0.2">
      <c r="A14" s="20" t="s">
        <v>81</v>
      </c>
      <c r="B14" s="246">
        <v>1</v>
      </c>
      <c r="C14" s="246">
        <v>1</v>
      </c>
      <c r="D14" s="246">
        <v>1</v>
      </c>
      <c r="E14" s="246">
        <v>1</v>
      </c>
      <c r="F14" s="246">
        <v>1</v>
      </c>
      <c r="G14" s="246">
        <v>1</v>
      </c>
      <c r="H14" s="247">
        <v>6.7</v>
      </c>
      <c r="I14" s="247">
        <v>6.69</v>
      </c>
      <c r="J14" s="247">
        <v>6.69</v>
      </c>
      <c r="K14" s="246">
        <v>1</v>
      </c>
      <c r="L14" s="246">
        <v>3</v>
      </c>
      <c r="M14" s="246">
        <v>2</v>
      </c>
      <c r="N14" s="248">
        <v>1</v>
      </c>
      <c r="O14" s="248">
        <v>4</v>
      </c>
      <c r="P14" s="248">
        <v>3</v>
      </c>
      <c r="Q14" s="247">
        <v>5.3</v>
      </c>
      <c r="R14" s="247">
        <v>32.9</v>
      </c>
      <c r="S14" s="247">
        <v>42.19</v>
      </c>
      <c r="T14" s="5"/>
    </row>
    <row r="15" spans="1:20" ht="15" customHeight="1" x14ac:dyDescent="0.2">
      <c r="A15" s="20" t="s">
        <v>124</v>
      </c>
      <c r="B15" s="246">
        <v>0</v>
      </c>
      <c r="C15" s="246">
        <v>1</v>
      </c>
      <c r="D15" s="246">
        <v>1</v>
      </c>
      <c r="E15" s="246">
        <v>0</v>
      </c>
      <c r="F15" s="246">
        <v>1</v>
      </c>
      <c r="G15" s="246">
        <v>1</v>
      </c>
      <c r="H15" s="247">
        <v>0</v>
      </c>
      <c r="I15" s="247">
        <v>9.43</v>
      </c>
      <c r="J15" s="247">
        <v>9.43</v>
      </c>
      <c r="K15" s="246">
        <v>3</v>
      </c>
      <c r="L15" s="246">
        <v>2</v>
      </c>
      <c r="M15" s="246">
        <v>3</v>
      </c>
      <c r="N15" s="248">
        <v>4</v>
      </c>
      <c r="O15" s="248">
        <v>2</v>
      </c>
      <c r="P15" s="248">
        <v>5</v>
      </c>
      <c r="Q15" s="247">
        <v>26.7</v>
      </c>
      <c r="R15" s="247">
        <v>50.8</v>
      </c>
      <c r="S15" s="247">
        <v>23.9</v>
      </c>
      <c r="T15" s="5"/>
    </row>
    <row r="16" spans="1:20" ht="15" customHeight="1" x14ac:dyDescent="0.2">
      <c r="A16" s="20" t="s">
        <v>82</v>
      </c>
      <c r="B16" s="246">
        <v>1</v>
      </c>
      <c r="C16" s="246">
        <v>1</v>
      </c>
      <c r="D16" s="246">
        <v>1</v>
      </c>
      <c r="E16" s="246">
        <v>1</v>
      </c>
      <c r="F16" s="246">
        <v>1</v>
      </c>
      <c r="G16" s="246">
        <v>1</v>
      </c>
      <c r="H16" s="247">
        <v>0.9</v>
      </c>
      <c r="I16" s="247">
        <v>0.91900000000000004</v>
      </c>
      <c r="J16" s="247">
        <v>0.91900000000000004</v>
      </c>
      <c r="K16" s="246">
        <v>7</v>
      </c>
      <c r="L16" s="246">
        <v>7</v>
      </c>
      <c r="M16" s="246">
        <v>7</v>
      </c>
      <c r="N16" s="248">
        <v>11</v>
      </c>
      <c r="O16" s="248">
        <v>12</v>
      </c>
      <c r="P16" s="248">
        <v>10</v>
      </c>
      <c r="Q16" s="247">
        <v>23.1</v>
      </c>
      <c r="R16" s="247">
        <v>21.6</v>
      </c>
      <c r="S16" s="247">
        <v>28.26</v>
      </c>
      <c r="T16" s="5"/>
    </row>
    <row r="17" spans="1:22" ht="15" customHeight="1" x14ac:dyDescent="0.2">
      <c r="A17" s="20" t="s">
        <v>83</v>
      </c>
      <c r="B17" s="246">
        <v>0</v>
      </c>
      <c r="C17" s="246">
        <v>0</v>
      </c>
      <c r="D17" s="246">
        <v>0</v>
      </c>
      <c r="E17" s="246">
        <v>0</v>
      </c>
      <c r="F17" s="246">
        <v>0</v>
      </c>
      <c r="G17" s="246">
        <v>0</v>
      </c>
      <c r="H17" s="247">
        <v>0</v>
      </c>
      <c r="I17" s="247">
        <v>0</v>
      </c>
      <c r="J17" s="247">
        <v>0</v>
      </c>
      <c r="K17" s="246">
        <v>1</v>
      </c>
      <c r="L17" s="246">
        <v>3</v>
      </c>
      <c r="M17" s="246">
        <v>2</v>
      </c>
      <c r="N17" s="248">
        <v>1</v>
      </c>
      <c r="O17" s="248">
        <v>3</v>
      </c>
      <c r="P17" s="248">
        <v>2</v>
      </c>
      <c r="Q17" s="247">
        <v>0.8</v>
      </c>
      <c r="R17" s="247">
        <v>46.1</v>
      </c>
      <c r="S17" s="247">
        <v>13.35</v>
      </c>
      <c r="T17" s="5"/>
    </row>
    <row r="18" spans="1:22" ht="20.100000000000001" customHeight="1" x14ac:dyDescent="0.2">
      <c r="A18" s="20" t="s">
        <v>125</v>
      </c>
      <c r="B18" s="246">
        <v>1</v>
      </c>
      <c r="C18" s="246">
        <v>1</v>
      </c>
      <c r="D18" s="246">
        <v>1</v>
      </c>
      <c r="E18" s="246">
        <v>1</v>
      </c>
      <c r="F18" s="246">
        <v>1</v>
      </c>
      <c r="G18" s="246">
        <v>1</v>
      </c>
      <c r="H18" s="247">
        <v>50.7</v>
      </c>
      <c r="I18" s="247">
        <v>50.7</v>
      </c>
      <c r="J18" s="247">
        <v>96.1</v>
      </c>
      <c r="K18" s="246">
        <v>2</v>
      </c>
      <c r="L18" s="246">
        <v>3</v>
      </c>
      <c r="M18" s="246">
        <v>3</v>
      </c>
      <c r="N18" s="248">
        <v>3</v>
      </c>
      <c r="O18" s="248">
        <v>5</v>
      </c>
      <c r="P18" s="248">
        <v>5</v>
      </c>
      <c r="Q18" s="247">
        <v>44.4</v>
      </c>
      <c r="R18" s="247">
        <v>46.1</v>
      </c>
      <c r="S18" s="247">
        <v>40.020000000000003</v>
      </c>
      <c r="T18" s="5"/>
    </row>
    <row r="19" spans="1:22" ht="15" customHeight="1" x14ac:dyDescent="0.2">
      <c r="A19" s="21" t="s">
        <v>84</v>
      </c>
      <c r="B19" s="249">
        <v>0</v>
      </c>
      <c r="C19" s="249">
        <v>0</v>
      </c>
      <c r="D19" s="249">
        <v>0</v>
      </c>
      <c r="E19" s="249">
        <v>0</v>
      </c>
      <c r="F19" s="249">
        <v>0</v>
      </c>
      <c r="G19" s="249">
        <v>0</v>
      </c>
      <c r="H19" s="250">
        <v>0</v>
      </c>
      <c r="I19" s="250">
        <v>0</v>
      </c>
      <c r="J19" s="250">
        <v>0</v>
      </c>
      <c r="K19" s="251">
        <v>6</v>
      </c>
      <c r="L19" s="251">
        <v>6</v>
      </c>
      <c r="M19" s="251">
        <v>8</v>
      </c>
      <c r="N19" s="251">
        <v>7</v>
      </c>
      <c r="O19" s="252">
        <v>6</v>
      </c>
      <c r="P19" s="252">
        <v>8</v>
      </c>
      <c r="Q19" s="250">
        <v>33.5</v>
      </c>
      <c r="R19" s="250">
        <v>29.3</v>
      </c>
      <c r="S19" s="250">
        <v>31.52</v>
      </c>
      <c r="T19" s="5"/>
    </row>
    <row r="20" spans="1:22" ht="15" customHeight="1" x14ac:dyDescent="0.2">
      <c r="A20" s="20" t="s">
        <v>126</v>
      </c>
      <c r="B20" s="246">
        <v>0</v>
      </c>
      <c r="C20" s="246">
        <v>0</v>
      </c>
      <c r="D20" s="246">
        <v>0</v>
      </c>
      <c r="E20" s="246">
        <v>0</v>
      </c>
      <c r="F20" s="246">
        <v>0</v>
      </c>
      <c r="G20" s="246">
        <v>0</v>
      </c>
      <c r="H20" s="247">
        <v>0</v>
      </c>
      <c r="I20" s="247">
        <v>0</v>
      </c>
      <c r="J20" s="247">
        <v>0</v>
      </c>
      <c r="K20" s="253">
        <v>5</v>
      </c>
      <c r="L20" s="253">
        <v>4</v>
      </c>
      <c r="M20" s="253">
        <v>6</v>
      </c>
      <c r="N20" s="248">
        <v>6</v>
      </c>
      <c r="O20" s="248">
        <v>4</v>
      </c>
      <c r="P20" s="248">
        <v>6</v>
      </c>
      <c r="Q20" s="247">
        <v>27.5</v>
      </c>
      <c r="R20" s="247">
        <v>22.9</v>
      </c>
      <c r="S20" s="247">
        <v>27.7</v>
      </c>
      <c r="T20" s="5"/>
    </row>
    <row r="21" spans="1:22" ht="15" customHeight="1" x14ac:dyDescent="0.2">
      <c r="A21" s="20" t="s">
        <v>85</v>
      </c>
      <c r="B21" s="246">
        <v>0</v>
      </c>
      <c r="C21" s="246">
        <v>0</v>
      </c>
      <c r="D21" s="246">
        <v>0</v>
      </c>
      <c r="E21" s="246">
        <v>0</v>
      </c>
      <c r="F21" s="246">
        <v>0</v>
      </c>
      <c r="G21" s="246">
        <v>0</v>
      </c>
      <c r="H21" s="247">
        <v>0</v>
      </c>
      <c r="I21" s="247">
        <v>0</v>
      </c>
      <c r="J21" s="247">
        <v>0</v>
      </c>
      <c r="K21" s="253">
        <v>0</v>
      </c>
      <c r="L21" s="253">
        <v>1</v>
      </c>
      <c r="M21" s="253">
        <v>1</v>
      </c>
      <c r="N21" s="248">
        <v>0</v>
      </c>
      <c r="O21" s="248">
        <v>1</v>
      </c>
      <c r="P21" s="248">
        <v>1</v>
      </c>
      <c r="Q21" s="247">
        <v>0</v>
      </c>
      <c r="R21" s="247">
        <v>15</v>
      </c>
      <c r="S21" s="247">
        <v>15</v>
      </c>
      <c r="T21" s="5"/>
    </row>
    <row r="22" spans="1:22" ht="20.100000000000001" customHeight="1" x14ac:dyDescent="0.2">
      <c r="A22" s="20" t="s">
        <v>127</v>
      </c>
      <c r="B22" s="246">
        <v>0</v>
      </c>
      <c r="C22" s="246">
        <v>0</v>
      </c>
      <c r="D22" s="246">
        <v>0</v>
      </c>
      <c r="E22" s="246">
        <v>0</v>
      </c>
      <c r="F22" s="246">
        <v>0</v>
      </c>
      <c r="G22" s="246">
        <v>0</v>
      </c>
      <c r="H22" s="247">
        <v>0</v>
      </c>
      <c r="I22" s="247">
        <v>0</v>
      </c>
      <c r="J22" s="247">
        <v>0</v>
      </c>
      <c r="K22" s="253">
        <v>1</v>
      </c>
      <c r="L22" s="253">
        <v>1</v>
      </c>
      <c r="M22" s="253">
        <v>1</v>
      </c>
      <c r="N22" s="248">
        <v>1</v>
      </c>
      <c r="O22" s="248">
        <v>1</v>
      </c>
      <c r="P22" s="248">
        <v>1</v>
      </c>
      <c r="Q22" s="247">
        <v>69.599999999999994</v>
      </c>
      <c r="R22" s="247">
        <v>69.13</v>
      </c>
      <c r="S22" s="247">
        <v>70.98</v>
      </c>
      <c r="T22" s="5"/>
    </row>
    <row r="23" spans="1:22" ht="20.100000000000001" customHeight="1" x14ac:dyDescent="0.2">
      <c r="A23" s="22" t="s">
        <v>128</v>
      </c>
      <c r="B23" s="254">
        <v>5</v>
      </c>
      <c r="C23" s="255">
        <v>6</v>
      </c>
      <c r="D23" s="255">
        <v>6</v>
      </c>
      <c r="E23" s="254">
        <v>5</v>
      </c>
      <c r="F23" s="255">
        <v>6</v>
      </c>
      <c r="G23" s="255">
        <v>6</v>
      </c>
      <c r="H23" s="256">
        <v>25.5</v>
      </c>
      <c r="I23" s="256">
        <v>21.7</v>
      </c>
      <c r="J23" s="256">
        <v>29.35</v>
      </c>
      <c r="K23" s="254">
        <v>32</v>
      </c>
      <c r="L23" s="255">
        <v>36</v>
      </c>
      <c r="M23" s="255">
        <v>37</v>
      </c>
      <c r="N23" s="254">
        <v>39</v>
      </c>
      <c r="O23" s="257">
        <v>44</v>
      </c>
      <c r="P23" s="257">
        <v>47</v>
      </c>
      <c r="Q23" s="256">
        <v>33.5</v>
      </c>
      <c r="R23" s="256">
        <v>34.799999999999997</v>
      </c>
      <c r="S23" s="256">
        <v>34.97</v>
      </c>
      <c r="T23" s="5"/>
    </row>
    <row r="24" spans="1:22" ht="15" customHeight="1" x14ac:dyDescent="0.2">
      <c r="A24" s="23" t="s">
        <v>88</v>
      </c>
      <c r="B24" s="258"/>
      <c r="C24" s="258"/>
      <c r="D24" s="259"/>
      <c r="E24" s="258"/>
      <c r="F24" s="258"/>
      <c r="G24" s="259"/>
      <c r="H24" s="261"/>
      <c r="I24" s="261"/>
      <c r="J24" s="262"/>
      <c r="K24" s="263"/>
      <c r="L24" s="263"/>
      <c r="M24" s="264"/>
      <c r="N24" s="260"/>
      <c r="O24" s="260"/>
      <c r="P24" s="265"/>
      <c r="Q24" s="261"/>
      <c r="R24" s="261"/>
      <c r="S24" s="262"/>
      <c r="T24" s="5"/>
    </row>
    <row r="25" spans="1:22" ht="15" customHeight="1" x14ac:dyDescent="0.2">
      <c r="A25" s="20" t="s">
        <v>129</v>
      </c>
      <c r="B25" s="246">
        <v>0</v>
      </c>
      <c r="C25" s="246">
        <v>1</v>
      </c>
      <c r="D25" s="246">
        <v>1</v>
      </c>
      <c r="E25" s="246">
        <v>0</v>
      </c>
      <c r="F25" s="246">
        <v>1</v>
      </c>
      <c r="G25" s="246">
        <v>1</v>
      </c>
      <c r="H25" s="247">
        <v>0</v>
      </c>
      <c r="I25" s="247">
        <v>9.4</v>
      </c>
      <c r="J25" s="247">
        <v>9.43</v>
      </c>
      <c r="K25" s="253">
        <v>15</v>
      </c>
      <c r="L25" s="253">
        <v>16</v>
      </c>
      <c r="M25" s="253">
        <v>17</v>
      </c>
      <c r="N25" s="248">
        <v>17</v>
      </c>
      <c r="O25" s="248">
        <v>17</v>
      </c>
      <c r="P25" s="248">
        <v>19</v>
      </c>
      <c r="Q25" s="247">
        <v>27.4</v>
      </c>
      <c r="R25" s="247">
        <v>28.21</v>
      </c>
      <c r="S25" s="247">
        <v>29.38</v>
      </c>
      <c r="T25" s="5"/>
    </row>
    <row r="26" spans="1:22" ht="15" customHeight="1" x14ac:dyDescent="0.2">
      <c r="A26" s="20" t="s">
        <v>130</v>
      </c>
      <c r="B26" s="246"/>
      <c r="C26" s="246"/>
      <c r="D26" s="246"/>
      <c r="E26" s="246"/>
      <c r="F26" s="246"/>
      <c r="G26" s="246"/>
      <c r="H26" s="247"/>
      <c r="I26" s="247"/>
      <c r="J26" s="247"/>
      <c r="K26" s="246"/>
      <c r="L26" s="246"/>
      <c r="M26" s="246"/>
      <c r="N26" s="248"/>
      <c r="O26" s="248"/>
      <c r="P26" s="248"/>
      <c r="Q26" s="247"/>
      <c r="R26" s="247"/>
      <c r="S26" s="247"/>
      <c r="T26" s="5"/>
    </row>
    <row r="27" spans="1:22" ht="15" customHeight="1" x14ac:dyDescent="0.2">
      <c r="A27" s="24" t="s">
        <v>381</v>
      </c>
      <c r="B27" s="246">
        <v>1</v>
      </c>
      <c r="C27" s="246">
        <v>1</v>
      </c>
      <c r="D27" s="246">
        <v>1</v>
      </c>
      <c r="E27" s="246">
        <v>1</v>
      </c>
      <c r="F27" s="246">
        <v>1</v>
      </c>
      <c r="G27" s="246">
        <v>1</v>
      </c>
      <c r="H27" s="247">
        <v>52.7</v>
      </c>
      <c r="I27" s="247">
        <v>52.8</v>
      </c>
      <c r="J27" s="247">
        <v>52.759</v>
      </c>
      <c r="K27" s="246">
        <v>6</v>
      </c>
      <c r="L27" s="246">
        <v>7</v>
      </c>
      <c r="M27" s="246">
        <v>9</v>
      </c>
      <c r="N27" s="248">
        <v>8</v>
      </c>
      <c r="O27" s="248">
        <v>10</v>
      </c>
      <c r="P27" s="248">
        <v>15</v>
      </c>
      <c r="Q27" s="247">
        <v>41.5</v>
      </c>
      <c r="R27" s="247">
        <v>45.1</v>
      </c>
      <c r="S27" s="247">
        <v>45.2</v>
      </c>
      <c r="T27" s="5"/>
    </row>
    <row r="28" spans="1:22" ht="15" customHeight="1" x14ac:dyDescent="0.2">
      <c r="A28" s="24" t="s">
        <v>382</v>
      </c>
      <c r="B28" s="246">
        <v>4</v>
      </c>
      <c r="C28" s="246">
        <v>4</v>
      </c>
      <c r="D28" s="246">
        <v>4</v>
      </c>
      <c r="E28" s="246">
        <v>4</v>
      </c>
      <c r="F28" s="246">
        <v>4</v>
      </c>
      <c r="G28" s="246">
        <v>3</v>
      </c>
      <c r="H28" s="247">
        <v>18.7</v>
      </c>
      <c r="I28" s="247">
        <v>19.399999999999999</v>
      </c>
      <c r="J28" s="247">
        <v>34.567999999999998</v>
      </c>
      <c r="K28" s="246">
        <v>11</v>
      </c>
      <c r="L28" s="246">
        <v>13</v>
      </c>
      <c r="M28" s="246">
        <v>11</v>
      </c>
      <c r="N28" s="248">
        <v>14</v>
      </c>
      <c r="O28" s="248">
        <v>17</v>
      </c>
      <c r="P28" s="248">
        <v>13</v>
      </c>
      <c r="Q28" s="247">
        <v>36.4</v>
      </c>
      <c r="R28" s="247">
        <v>40.5</v>
      </c>
      <c r="S28" s="247">
        <v>36.799999999999997</v>
      </c>
      <c r="T28" s="5"/>
    </row>
    <row r="29" spans="1:22" ht="19.5" customHeight="1" x14ac:dyDescent="0.2">
      <c r="A29" s="22" t="s">
        <v>128</v>
      </c>
      <c r="B29" s="254">
        <v>5</v>
      </c>
      <c r="C29" s="254">
        <v>6</v>
      </c>
      <c r="D29" s="254">
        <v>6</v>
      </c>
      <c r="E29" s="254">
        <v>5</v>
      </c>
      <c r="F29" s="254">
        <v>6</v>
      </c>
      <c r="G29" s="255">
        <v>5</v>
      </c>
      <c r="H29" s="256">
        <v>25.5</v>
      </c>
      <c r="I29" s="256">
        <v>21.7</v>
      </c>
      <c r="J29" s="256">
        <v>29.35</v>
      </c>
      <c r="K29" s="254">
        <v>32</v>
      </c>
      <c r="L29" s="254">
        <v>36</v>
      </c>
      <c r="M29" s="254">
        <v>37</v>
      </c>
      <c r="N29" s="257">
        <v>39</v>
      </c>
      <c r="O29" s="257">
        <v>44</v>
      </c>
      <c r="P29" s="257">
        <v>47</v>
      </c>
      <c r="Q29" s="256">
        <v>33.5</v>
      </c>
      <c r="R29" s="256">
        <v>34.799999999999997</v>
      </c>
      <c r="S29" s="256">
        <v>34.97</v>
      </c>
      <c r="T29" s="5"/>
    </row>
    <row r="30" spans="1:22" ht="12.75" customHeight="1" x14ac:dyDescent="0.2">
      <c r="A30" s="584" t="s">
        <v>87</v>
      </c>
      <c r="B30" s="585"/>
      <c r="C30" s="585"/>
      <c r="D30" s="585"/>
      <c r="E30" s="585"/>
      <c r="F30" s="585"/>
      <c r="G30" s="585"/>
      <c r="H30" s="585"/>
      <c r="I30" s="585"/>
      <c r="J30" s="585"/>
      <c r="K30" s="585"/>
      <c r="L30" s="585"/>
      <c r="M30" s="585"/>
      <c r="N30" s="585"/>
      <c r="O30" s="585"/>
      <c r="P30" s="585"/>
      <c r="Q30" s="585"/>
      <c r="R30" s="585"/>
      <c r="S30" s="585"/>
    </row>
    <row r="31" spans="1:22" ht="17.25" customHeight="1" x14ac:dyDescent="0.2">
      <c r="A31" s="579" t="s">
        <v>194</v>
      </c>
      <c r="B31" s="580"/>
      <c r="C31" s="580"/>
      <c r="D31" s="580"/>
      <c r="E31" s="580"/>
      <c r="F31" s="580"/>
      <c r="G31" s="580"/>
      <c r="H31" s="580"/>
      <c r="I31" s="580"/>
      <c r="J31" s="580"/>
      <c r="K31" s="580"/>
      <c r="L31" s="580"/>
      <c r="M31" s="580"/>
    </row>
    <row r="32" spans="1:22" x14ac:dyDescent="0.2">
      <c r="A32" s="131" t="s">
        <v>185</v>
      </c>
      <c r="B32" s="131"/>
      <c r="C32" s="131"/>
      <c r="D32" s="131"/>
      <c r="E32" s="131"/>
      <c r="F32" s="131"/>
      <c r="G32" s="131"/>
      <c r="H32" s="131"/>
      <c r="I32" s="131"/>
      <c r="J32" s="131"/>
      <c r="K32" s="131"/>
      <c r="L32" s="131"/>
      <c r="M32" s="131"/>
      <c r="N32" s="131"/>
      <c r="O32" s="131"/>
      <c r="P32" s="131"/>
      <c r="Q32" s="131"/>
      <c r="R32" s="131"/>
      <c r="S32" s="131"/>
      <c r="T32" s="131"/>
      <c r="U32" s="131"/>
      <c r="V32" s="131"/>
    </row>
    <row r="33" spans="1:19" x14ac:dyDescent="0.2">
      <c r="A33" s="117"/>
    </row>
    <row r="34" spans="1:19" x14ac:dyDescent="0.2">
      <c r="A34" s="117"/>
      <c r="B34" s="118"/>
      <c r="C34" s="118"/>
      <c r="D34" s="118"/>
      <c r="E34" s="118"/>
      <c r="F34" s="118"/>
      <c r="G34" s="118"/>
      <c r="H34" s="118"/>
      <c r="I34" s="118"/>
      <c r="J34" s="118"/>
      <c r="K34" s="118"/>
      <c r="L34" s="118"/>
      <c r="M34" s="118"/>
      <c r="N34" s="118"/>
      <c r="O34" s="118"/>
      <c r="P34" s="118"/>
      <c r="Q34" s="118"/>
      <c r="R34" s="118"/>
      <c r="S34" s="118"/>
    </row>
    <row r="35" spans="1:19" x14ac:dyDescent="0.2">
      <c r="A35" s="117"/>
      <c r="F35" s="119"/>
    </row>
  </sheetData>
  <mergeCells count="13">
    <mergeCell ref="E6:G6"/>
    <mergeCell ref="H6:J6"/>
    <mergeCell ref="K6:M6"/>
    <mergeCell ref="A2:C2"/>
    <mergeCell ref="A4:M4"/>
    <mergeCell ref="A3:O3"/>
    <mergeCell ref="A31:M31"/>
    <mergeCell ref="B5:J5"/>
    <mergeCell ref="K5:S5"/>
    <mergeCell ref="N6:P6"/>
    <mergeCell ref="Q6:S6"/>
    <mergeCell ref="A30:S30"/>
    <mergeCell ref="B6:D6"/>
  </mergeCells>
  <phoneticPr fontId="0" type="noConversion"/>
  <printOptions horizontalCentered="1" verticalCentered="1"/>
  <pageMargins left="0" right="0" top="0.78740157480314965" bottom="0.78740157480314965" header="0.39370078740157483" footer="0"/>
  <pageSetup paperSize="9" scale="85" orientation="landscape" horizontalDpi="120" verticalDpi="120" r:id="rId1"/>
  <headerFooter alignWithMargins="0">
    <oddFooter>&amp;L&amp;"Myriad Pro,Semibold"&amp;8CNMV. &amp;"Myriad Pro,Normal"Informe Anual  de Gobierno Corporativo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autoPageBreaks="0"/>
  </sheetPr>
  <dimension ref="A1:T16"/>
  <sheetViews>
    <sheetView showGridLines="0" zoomScaleNormal="100" zoomScaleSheetLayoutView="100" workbookViewId="0"/>
  </sheetViews>
  <sheetFormatPr baseColWidth="10" defaultColWidth="11.5703125" defaultRowHeight="13.5" x14ac:dyDescent="0.2"/>
  <cols>
    <col min="1" max="1" width="46.7109375" style="106" customWidth="1"/>
    <col min="2" max="2" width="9.7109375" style="120" customWidth="1"/>
    <col min="3" max="3" width="30.7109375" style="106" customWidth="1"/>
    <col min="4" max="4" width="39.5703125" style="121" customWidth="1"/>
    <col min="5" max="16384" width="11.5703125" style="106"/>
  </cols>
  <sheetData>
    <row r="1" spans="1:20" ht="15" customHeight="1" x14ac:dyDescent="0.2"/>
    <row r="2" spans="1:20" s="38" customFormat="1" ht="20.100000000000001" customHeight="1" x14ac:dyDescent="0.2">
      <c r="A2" s="539"/>
      <c r="B2" s="539"/>
      <c r="C2" s="539"/>
      <c r="D2" s="539"/>
    </row>
    <row r="3" spans="1:20" s="38" customFormat="1" ht="22.5" customHeight="1" x14ac:dyDescent="0.2">
      <c r="A3" s="578" t="s">
        <v>328</v>
      </c>
      <c r="B3" s="578"/>
      <c r="C3" s="578"/>
      <c r="D3" s="452" t="s">
        <v>236</v>
      </c>
      <c r="E3" s="342"/>
      <c r="F3" s="342"/>
      <c r="G3" s="342"/>
      <c r="H3" s="342"/>
    </row>
    <row r="4" spans="1:20" ht="10.15" customHeight="1" x14ac:dyDescent="0.2"/>
    <row r="5" spans="1:20" s="122" customFormat="1" ht="37.9" customHeight="1" x14ac:dyDescent="0.2">
      <c r="A5" s="587" t="s">
        <v>240</v>
      </c>
      <c r="B5" s="591" t="s">
        <v>241</v>
      </c>
      <c r="C5" s="587" t="s">
        <v>242</v>
      </c>
      <c r="D5" s="589" t="s">
        <v>243</v>
      </c>
    </row>
    <row r="6" spans="1:20" s="123" customFormat="1" ht="15.75" customHeight="1" x14ac:dyDescent="0.2">
      <c r="A6" s="587"/>
      <c r="B6" s="591"/>
      <c r="C6" s="587"/>
      <c r="D6" s="589"/>
    </row>
    <row r="7" spans="1:20" s="123" customFormat="1" ht="15.75" customHeight="1" x14ac:dyDescent="0.2">
      <c r="A7" s="588"/>
      <c r="B7" s="592"/>
      <c r="C7" s="588"/>
      <c r="D7" s="590"/>
    </row>
    <row r="8" spans="1:20" ht="107.25" customHeight="1" x14ac:dyDescent="0.2">
      <c r="A8" s="328" t="s">
        <v>198</v>
      </c>
      <c r="B8" s="274">
        <v>52.75</v>
      </c>
      <c r="C8" s="329" t="s">
        <v>199</v>
      </c>
      <c r="D8" s="328" t="s">
        <v>30</v>
      </c>
    </row>
    <row r="9" spans="1:20" ht="49.5" customHeight="1" x14ac:dyDescent="0.2">
      <c r="A9" s="328" t="s">
        <v>159</v>
      </c>
      <c r="B9" s="274">
        <v>6.69</v>
      </c>
      <c r="C9" s="329" t="s">
        <v>200</v>
      </c>
      <c r="D9" s="328" t="s">
        <v>157</v>
      </c>
    </row>
    <row r="10" spans="1:20" ht="66" customHeight="1" x14ac:dyDescent="0.2">
      <c r="A10" s="328" t="s">
        <v>32</v>
      </c>
      <c r="B10" s="274">
        <v>0.92</v>
      </c>
      <c r="C10" s="329" t="s">
        <v>200</v>
      </c>
      <c r="D10" s="328" t="s">
        <v>149</v>
      </c>
    </row>
    <row r="11" spans="1:20" ht="68.25" customHeight="1" x14ac:dyDescent="0.2">
      <c r="A11" s="328" t="s">
        <v>31</v>
      </c>
      <c r="B11" s="274">
        <v>50.76</v>
      </c>
      <c r="C11" s="329" t="s">
        <v>131</v>
      </c>
      <c r="D11" s="328" t="s">
        <v>132</v>
      </c>
    </row>
    <row r="12" spans="1:20" ht="67.5" customHeight="1" x14ac:dyDescent="0.2">
      <c r="A12" s="328" t="s">
        <v>201</v>
      </c>
      <c r="B12" s="274">
        <v>16.59</v>
      </c>
      <c r="C12" s="329" t="s">
        <v>329</v>
      </c>
      <c r="D12" s="328" t="s">
        <v>202</v>
      </c>
    </row>
    <row r="13" spans="1:20" x14ac:dyDescent="0.2">
      <c r="A13" s="586" t="s">
        <v>189</v>
      </c>
      <c r="B13" s="586"/>
      <c r="C13" s="586"/>
      <c r="D13" s="586"/>
    </row>
    <row r="14" spans="1:20" x14ac:dyDescent="0.2">
      <c r="A14" s="5" t="s">
        <v>185</v>
      </c>
      <c r="B14" s="124"/>
    </row>
    <row r="15" spans="1:20" x14ac:dyDescent="0.2">
      <c r="A15" s="5"/>
      <c r="B15" s="124"/>
    </row>
    <row r="16" spans="1:20" x14ac:dyDescent="0.2">
      <c r="A16" s="102"/>
      <c r="B16" s="102"/>
      <c r="C16" s="102"/>
      <c r="D16" s="102"/>
      <c r="E16" s="102"/>
      <c r="F16" s="102"/>
      <c r="G16" s="102"/>
      <c r="H16" s="102"/>
      <c r="I16" s="102"/>
      <c r="J16" s="102"/>
      <c r="K16" s="102"/>
      <c r="L16" s="102"/>
      <c r="M16" s="102"/>
      <c r="N16" s="102"/>
      <c r="O16" s="102"/>
      <c r="P16" s="102"/>
      <c r="Q16" s="102"/>
      <c r="R16" s="102"/>
      <c r="S16" s="102"/>
      <c r="T16" s="102"/>
    </row>
  </sheetData>
  <mergeCells count="7">
    <mergeCell ref="A13:D13"/>
    <mergeCell ref="A2:D2"/>
    <mergeCell ref="A5:A7"/>
    <mergeCell ref="D5:D7"/>
    <mergeCell ref="B5:B7"/>
    <mergeCell ref="A3:C3"/>
    <mergeCell ref="C5:C7"/>
  </mergeCells>
  <phoneticPr fontId="0" type="noConversion"/>
  <printOptions horizontalCentered="1" verticalCentered="1"/>
  <pageMargins left="0" right="0" top="0.78740157480314965" bottom="0.78740157480314965" header="0.39370078740157483" footer="0"/>
  <pageSetup paperSize="9" scale="85" fitToHeight="100" orientation="landscape" horizontalDpi="120" verticalDpi="120" r:id="rId1"/>
  <headerFooter alignWithMargins="0">
    <oddFooter>&amp;L&amp;"Myriad Pro,Semibold"&amp;8CNMV. &amp;"Myriad Pro,Normal"Informe Anual  de Gobierno Corporativo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36</vt:i4>
      </vt:variant>
    </vt:vector>
  </HeadingPairs>
  <TitlesOfParts>
    <vt:vector size="71" baseType="lpstr">
      <vt:lpstr>INDICE</vt:lpstr>
      <vt:lpstr>A01</vt:lpstr>
      <vt:lpstr>A02</vt:lpstr>
      <vt:lpstr>A03</vt:lpstr>
      <vt:lpstr>A04</vt:lpstr>
      <vt:lpstr>A05</vt:lpstr>
      <vt:lpstr>A06</vt:lpstr>
      <vt:lpstr>A07</vt:lpstr>
      <vt:lpstr>A08</vt:lpstr>
      <vt:lpstr>A09</vt:lpstr>
      <vt:lpstr>B01</vt:lpstr>
      <vt:lpstr>B02</vt:lpstr>
      <vt:lpstr>B03</vt:lpstr>
      <vt:lpstr>B04</vt:lpstr>
      <vt:lpstr>B05</vt:lpstr>
      <vt:lpstr>B06</vt:lpstr>
      <vt:lpstr>B07</vt:lpstr>
      <vt:lpstr>B08</vt:lpstr>
      <vt:lpstr>B09</vt:lpstr>
      <vt:lpstr>B10</vt:lpstr>
      <vt:lpstr>B11</vt:lpstr>
      <vt:lpstr>B12</vt:lpstr>
      <vt:lpstr>B13</vt:lpstr>
      <vt:lpstr>B14</vt:lpstr>
      <vt:lpstr>B15</vt:lpstr>
      <vt:lpstr>B16</vt:lpstr>
      <vt:lpstr>B17</vt:lpstr>
      <vt:lpstr>B18</vt:lpstr>
      <vt:lpstr>B19</vt:lpstr>
      <vt:lpstr>B20</vt:lpstr>
      <vt:lpstr>B21</vt:lpstr>
      <vt:lpstr>B22</vt:lpstr>
      <vt:lpstr>C1</vt:lpstr>
      <vt:lpstr>C2</vt:lpstr>
      <vt:lpstr>F1</vt:lpstr>
      <vt:lpstr>'A01'!Área_de_impresión</vt:lpstr>
      <vt:lpstr>'A02'!Área_de_impresión</vt:lpstr>
      <vt:lpstr>'A03'!Área_de_impresión</vt:lpstr>
      <vt:lpstr>'A04'!Área_de_impresión</vt:lpstr>
      <vt:lpstr>'A05'!Área_de_impresión</vt:lpstr>
      <vt:lpstr>'A06'!Área_de_impresión</vt:lpstr>
      <vt:lpstr>'A07'!Área_de_impresión</vt:lpstr>
      <vt:lpstr>'A08'!Área_de_impresión</vt:lpstr>
      <vt:lpstr>'A09'!Área_de_impresión</vt:lpstr>
      <vt:lpstr>'B01'!Área_de_impresión</vt:lpstr>
      <vt:lpstr>'B02'!Área_de_impresión</vt:lpstr>
      <vt:lpstr>'B03'!Área_de_impresión</vt:lpstr>
      <vt:lpstr>'B04'!Área_de_impresión</vt:lpstr>
      <vt:lpstr>'B05'!Área_de_impresión</vt:lpstr>
      <vt:lpstr>'B06'!Área_de_impresión</vt:lpstr>
      <vt:lpstr>'B07'!Área_de_impresión</vt:lpstr>
      <vt:lpstr>'B08'!Área_de_impresión</vt:lpstr>
      <vt:lpstr>'B09'!Área_de_impresión</vt:lpstr>
      <vt:lpstr>'B10'!Área_de_impresión</vt:lpstr>
      <vt:lpstr>'B11'!Área_de_impresión</vt:lpstr>
      <vt:lpstr>'B12'!Área_de_impresión</vt:lpstr>
      <vt:lpstr>'B13'!Área_de_impresión</vt:lpstr>
      <vt:lpstr>'B14'!Área_de_impresión</vt:lpstr>
      <vt:lpstr>'B15'!Área_de_impresión</vt:lpstr>
      <vt:lpstr>'B16'!Área_de_impresión</vt:lpstr>
      <vt:lpstr>'B17'!Área_de_impresión</vt:lpstr>
      <vt:lpstr>'B18'!Área_de_impresión</vt:lpstr>
      <vt:lpstr>'B19'!Área_de_impresión</vt:lpstr>
      <vt:lpstr>'B20'!Área_de_impresión</vt:lpstr>
      <vt:lpstr>'B21'!Área_de_impresión</vt:lpstr>
      <vt:lpstr>'B22'!Área_de_impresión</vt:lpstr>
      <vt:lpstr>'C1'!Área_de_impresión</vt:lpstr>
      <vt:lpstr>'C2'!Área_de_impresión</vt:lpstr>
      <vt:lpstr>'F1'!Área_de_impresión</vt:lpstr>
      <vt:lpstr>'A08'!Títulos_a_imprimir</vt:lpstr>
      <vt:lpstr>'A09'!Títulos_a_imprimir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dc:creator>
  <cp:lastModifiedBy>José Alberto Toribio Viñuela</cp:lastModifiedBy>
  <cp:lastPrinted>2015-01-12T11:33:11Z</cp:lastPrinted>
  <dcterms:created xsi:type="dcterms:W3CDTF">1996-11-27T10:00:04Z</dcterms:created>
  <dcterms:modified xsi:type="dcterms:W3CDTF">2015-01-27T10:14:29Z</dcterms:modified>
</cp:coreProperties>
</file>