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760" windowWidth="15480" windowHeight="5700" tabRatio="86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2.10'!$A$1:$J$36</definedName>
    <definedName name="_xlnm.Print_Area" localSheetId="38">'Cuadro 2.10.1'!$A$1:$J$36</definedName>
    <definedName name="_xlnm.Print_Area" localSheetId="47">'Cuadro 2.10.10'!$A$1:$J$36</definedName>
    <definedName name="_xlnm.Print_Area" localSheetId="48">'Cuadro 2.10.11'!$A$1:$J$35</definedName>
    <definedName name="_xlnm.Print_Area" localSheetId="49">'Cuadro 2.10.12'!$A$1:$J$35</definedName>
    <definedName name="_xlnm.Print_Area" localSheetId="50">'Cuadro 2.10.13'!$A$1:$J$35</definedName>
    <definedName name="_xlnm.Print_Area" localSheetId="51">'Cuadro 2.10.14'!$A$1:$J$35</definedName>
    <definedName name="_xlnm.Print_Area" localSheetId="52">'Cuadro 2.10.15'!$A$1:$J$35</definedName>
    <definedName name="_xlnm.Print_Area" localSheetId="39">'Cuadro 2.10.2'!$A$1:$J$36</definedName>
    <definedName name="_xlnm.Print_Area" localSheetId="40">'Cuadro 2.10.3'!$A$1:$J$35</definedName>
    <definedName name="_xlnm.Print_Area" localSheetId="41">'Cuadro 2.10.4'!$A$1:$J$35</definedName>
    <definedName name="_xlnm.Print_Area" localSheetId="42">'Cuadro 2.10.5'!$A$1:$J$35</definedName>
    <definedName name="_xlnm.Print_Area" localSheetId="43">'Cuadro 2.10.6'!$A$1:$J$35</definedName>
    <definedName name="_xlnm.Print_Area" localSheetId="44">'Cuadro 2.10.7'!$A$1:$J$35</definedName>
    <definedName name="_xlnm.Print_Area" localSheetId="45">'Cuadro 2.10.8'!$A$1:$J$35</definedName>
    <definedName name="_xlnm.Print_Area" localSheetId="46">'Cuadro 2.10.9'!$A$1:$J$35</definedName>
    <definedName name="_xlnm.Print_Area" localSheetId="53">'Cuadro 2.11'!$A$1:$J$42</definedName>
    <definedName name="_xlnm.Print_Area" localSheetId="54">'Cuadro 2.12'!$A$1:$J$49</definedName>
    <definedName name="_xlnm.Print_Area" localSheetId="55">'Cuadro 2.13'!$A$1:$J$49</definedName>
    <definedName name="_xlnm.Print_Area" localSheetId="1">'Cuadro 2.4'!$A$1:$I$31</definedName>
    <definedName name="_xlnm.Print_Area" localSheetId="2">'Cuadro 2.4.1'!$A$1:$I$31</definedName>
    <definedName name="_xlnm.Print_Area" localSheetId="11">'Cuadro 2.4.10'!$A$1:$I$31</definedName>
    <definedName name="_xlnm.Print_Area" localSheetId="12">'Cuadro 2.4.11'!$A$1:$I$30</definedName>
    <definedName name="_xlnm.Print_Area" localSheetId="13">'Cuadro 2.4.12'!$A$1:$I$30</definedName>
    <definedName name="_xlnm.Print_Area" localSheetId="14">'Cuadro 2.4.13'!$A$1:$I$30</definedName>
    <definedName name="_xlnm.Print_Area" localSheetId="15">'Cuadro 2.4.14'!$A$1:$I$30</definedName>
    <definedName name="_xlnm.Print_Area" localSheetId="16">'Cuadro 2.4.15'!$A$1:$I$30</definedName>
    <definedName name="_xlnm.Print_Area" localSheetId="3">'Cuadro 2.4.2'!$A$1:$I$31</definedName>
    <definedName name="_xlnm.Print_Area" localSheetId="4">'Cuadro 2.4.3'!$A$1:$I$30</definedName>
    <definedName name="_xlnm.Print_Area" localSheetId="5">'Cuadro 2.4.4'!$A$1:$I$30</definedName>
    <definedName name="_xlnm.Print_Area" localSheetId="6">'Cuadro 2.4.5'!$A$1:$I$30</definedName>
    <definedName name="_xlnm.Print_Area" localSheetId="7">'Cuadro 2.4.6'!$A$1:$I$30</definedName>
    <definedName name="_xlnm.Print_Area" localSheetId="8">'Cuadro 2.4.7'!$A$1:$I$30</definedName>
    <definedName name="_xlnm.Print_Area" localSheetId="9">'Cuadro 2.4.8'!$A$1:$I$30</definedName>
    <definedName name="_xlnm.Print_Area" localSheetId="10">'Cuadro 2.4.9'!$A$1:$I$30</definedName>
    <definedName name="_xlnm.Print_Area" localSheetId="17">'Cuadro 2.5'!$A$1:$F$30</definedName>
    <definedName name="_xlnm.Print_Area" localSheetId="18">'Cuadro 2.5.1'!$A$1:$F$31</definedName>
    <definedName name="_xlnm.Print_Area" localSheetId="27">'Cuadro 2.5.10'!$A$1:$F$31</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2.5.15'!$A$1:$F$30</definedName>
    <definedName name="_xlnm.Print_Area" localSheetId="19">'Cuadro 2.5.2'!$A$1:$F$31</definedName>
    <definedName name="_xlnm.Print_Area" localSheetId="20">'Cuadro 2.5.3'!$A$1:$F$30</definedName>
    <definedName name="_xlnm.Print_Area" localSheetId="21">'Cuadro 2.5.4'!$A$1:$F$30</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2.5.9'!$A$1:$F$30</definedName>
    <definedName name="_xlnm.Print_Area" localSheetId="33">'Cuadro 2.6'!$A$1:$J$45</definedName>
    <definedName name="_xlnm.Print_Area" localSheetId="34">'Cuadro 2.7 '!$A$1:$J$84</definedName>
    <definedName name="_xlnm.Print_Area" localSheetId="35">'Cuadro 2.8'!$A$1:$I$64</definedName>
    <definedName name="_xlnm.Print_Area" localSheetId="36">'Cuadro 2.9'!$A$1:$F$26</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45621"/>
</workbook>
</file>

<file path=xl/calcChain.xml><?xml version="1.0" encoding="utf-8"?>
<calcChain xmlns="http://schemas.openxmlformats.org/spreadsheetml/2006/main">
  <c r="I9" i="8" l="1"/>
  <c r="I9" i="9"/>
  <c r="H9" i="8"/>
  <c r="H9" i="9"/>
  <c r="I27" i="8"/>
  <c r="H27" i="8"/>
  <c r="I26" i="8"/>
  <c r="H26" i="8"/>
  <c r="I25" i="8"/>
  <c r="H25" i="8"/>
  <c r="I24" i="8"/>
  <c r="H24" i="8"/>
  <c r="I23" i="8"/>
  <c r="H23" i="8"/>
  <c r="I22" i="8"/>
  <c r="H22" i="8"/>
  <c r="I21" i="8"/>
  <c r="H21" i="8"/>
  <c r="I20" i="8"/>
  <c r="H20" i="8"/>
  <c r="I19" i="8"/>
  <c r="H19" i="8"/>
  <c r="I18" i="8"/>
  <c r="H18" i="8"/>
  <c r="I17" i="8"/>
  <c r="H17" i="8"/>
  <c r="I16" i="8"/>
  <c r="H16" i="8"/>
  <c r="I15" i="8"/>
  <c r="H15" i="8"/>
  <c r="I14" i="8"/>
  <c r="H14" i="8"/>
  <c r="I13" i="8"/>
  <c r="H13" i="8"/>
  <c r="I12" i="8"/>
  <c r="H12" i="8"/>
  <c r="I11" i="8"/>
  <c r="H11" i="8"/>
  <c r="I10" i="8"/>
  <c r="H10" i="8"/>
  <c r="I8" i="8"/>
  <c r="H8" i="8"/>
  <c r="I27" i="9"/>
  <c r="H27" i="9"/>
  <c r="I26" i="9"/>
  <c r="H26" i="9"/>
  <c r="I25" i="9"/>
  <c r="H25" i="9"/>
  <c r="I24" i="9"/>
  <c r="H24" i="9"/>
  <c r="I23" i="9"/>
  <c r="H23" i="9"/>
  <c r="I22" i="9"/>
  <c r="H22" i="9"/>
  <c r="I21" i="9"/>
  <c r="H21" i="9"/>
  <c r="I20" i="9"/>
  <c r="H20" i="9"/>
  <c r="I19" i="9"/>
  <c r="H19" i="9"/>
  <c r="I18" i="9"/>
  <c r="H18" i="9"/>
  <c r="I17" i="9"/>
  <c r="H17" i="9"/>
  <c r="I16" i="9"/>
  <c r="H16" i="9"/>
  <c r="I15" i="9"/>
  <c r="H15" i="9"/>
  <c r="I14" i="9"/>
  <c r="H14" i="9"/>
  <c r="I13" i="9"/>
  <c r="H13" i="9"/>
  <c r="I12" i="9"/>
  <c r="H12" i="9"/>
  <c r="I11" i="9"/>
  <c r="H11" i="9"/>
  <c r="I10" i="9"/>
  <c r="H10" i="9"/>
  <c r="I8" i="9"/>
  <c r="H8" i="9"/>
  <c r="I7" i="8"/>
  <c r="H7" i="8"/>
  <c r="I7" i="9"/>
  <c r="H7" i="9"/>
</calcChain>
</file>

<file path=xl/sharedStrings.xml><?xml version="1.0" encoding="utf-8"?>
<sst xmlns="http://schemas.openxmlformats.org/spreadsheetml/2006/main" count="2493" uniqueCount="377">
  <si>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</si>
  <si>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</si>
  <si>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</si>
  <si>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</si>
  <si>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</si>
  <si>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</si>
  <si>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</si>
  <si>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</si>
  <si>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</si>
  <si>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</si>
  <si>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</si>
  <si>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</si>
  <si>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</si>
  <si>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</si>
  <si>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</si>
  <si>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</si>
  <si>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</si>
  <si>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</si>
  <si>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</si>
  <si>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</si>
  <si>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</si>
  <si>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</si>
  <si>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</si>
  <si>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</si>
  <si>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</si>
  <si>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</si>
  <si>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</si>
  <si>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</si>
  <si>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</si>
  <si>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</si>
  <si>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</si>
  <si>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</si>
  <si>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</si>
  <si>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</si>
  <si>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</si>
  <si>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</si>
  <si>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</si>
  <si>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</si>
  <si>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</si>
  <si>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</si>
  <si>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</si>
  <si>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</si>
  <si>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</si>
  <si>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</si>
  <si>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</si>
  <si>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</si>
  <si>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</si>
  <si>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</si>
  <si>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</si>
  <si>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</si>
  <si>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</si>
  <si>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</si>
  <si>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</si>
  <si>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</si>
  <si>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</si>
  <si>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</si>
  <si>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</si>
  <si>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</si>
  <si>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</si>
  <si>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</si>
  <si>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</si>
  <si>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</si>
  <si>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</si>
  <si>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</si>
  <si>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</si>
  <si>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</si>
  <si>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</si>
  <si>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</si>
  <si>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</si>
  <si>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</si>
  <si>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</si>
  <si>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</si>
  <si>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</si>
  <si>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</si>
  <si>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</si>
  <si>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</si>
  <si>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</si>
  <si>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</si>
  <si>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</si>
  <si>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</si>
  <si>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</si>
  <si>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</si>
  <si>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</si>
  <si>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</si>
  <si>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</si>
  <si>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</si>
  <si>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</si>
  <si>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</si>
  <si>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</si>
  <si>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</si>
  <si>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</si>
  <si>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</si>
  <si>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</si>
  <si>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</si>
  <si>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</si>
  <si>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</si>
  <si>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</si>
  <si>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</si>
  <si>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</si>
  <si>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</si>
  <si>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</si>
  <si>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</si>
  <si>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</si>
  <si>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</si>
  <si>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</si>
  <si>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</si>
  <si>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</si>
  <si>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</si>
  <si>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</si>
  <si>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</si>
  <si>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</si>
  <si>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</si>
  <si>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</si>
  <si>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</si>
  <si>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</si>
  <si>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</si>
  <si>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</si>
  <si>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</si>
  <si>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</si>
  <si>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</si>
  <si>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</si>
  <si>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</si>
  <si>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</si>
  <si>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</si>
  <si>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</si>
  <si>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</si>
  <si>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</si>
  <si>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</si>
  <si>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</si>
  <si>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</si>
  <si>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</si>
  <si>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</si>
  <si>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</si>
  <si>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</si>
  <si>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</si>
  <si>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</si>
  <si>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</si>
  <si>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</si>
  <si>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</si>
  <si>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</si>
  <si>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</si>
  <si>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</si>
  <si>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</si>
  <si>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</si>
  <si>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</si>
  <si>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</si>
  <si>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</si>
  <si>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</si>
  <si>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</si>
  <si>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</si>
  <si>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</si>
  <si>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</si>
  <si>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</si>
  <si>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</si>
  <si>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</si>
  <si>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</si>
  <si>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</si>
  <si>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</si>
  <si>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</si>
  <si>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</si>
  <si>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</si>
  <si>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</si>
  <si>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</si>
  <si>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</si>
  <si>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</si>
  <si>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</si>
  <si>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</si>
  <si>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</si>
  <si>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</si>
  <si>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</si>
  <si>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</si>
  <si>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</si>
  <si>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</si>
  <si>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</si>
  <si>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</si>
  <si>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</si>
  <si>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</si>
  <si>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</si>
  <si>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</si>
  <si>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</si>
  <si>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</si>
  <si>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</si>
  <si>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</si>
  <si>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</si>
  <si>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</si>
  <si>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</si>
  <si>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</si>
  <si>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</si>
  <si>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</si>
  <si>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</si>
  <si>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</si>
  <si>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</si>
  <si>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</si>
  <si>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</si>
  <si>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</si>
  <si>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</si>
  <si>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</si>
  <si>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</si>
  <si>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</si>
  <si>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</si>
  <si>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</si>
  <si>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</si>
  <si>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</si>
  <si>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</si>
  <si>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</si>
  <si>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</si>
  <si>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</si>
  <si>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</si>
  <si>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</si>
  <si>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</si>
  <si>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</si>
  <si>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</si>
  <si>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</si>
  <si>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</si>
  <si>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</si>
  <si>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</si>
  <si>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</si>
  <si>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</si>
  <si>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</si>
  <si>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</si>
  <si>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</si>
  <si>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</si>
  <si>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</si>
  <si>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</si>
  <si>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</si>
  <si>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</si>
  <si>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</si>
  <si>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</si>
  <si>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</si>
  <si>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</si>
  <si>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</si>
  <si>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</si>
  <si>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</si>
  <si>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</si>
  <si>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</si>
  <si>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</si>
  <si>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</si>
  <si>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</si>
  <si>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</si>
  <si>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</si>
  <si>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</si>
  <si>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</si>
  <si>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</si>
  <si>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</si>
  <si>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</si>
  <si>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</si>
  <si>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</si>
  <si>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</si>
  <si>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</si>
  <si>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</si>
  <si>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</si>
  <si>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</si>
  <si>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</si>
  <si>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</si>
  <si>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</si>
  <si>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</si>
  <si>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</si>
  <si>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</si>
  <si>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</si>
  <si>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</si>
  <si>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</si>
  <si>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</si>
  <si>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</si>
  <si>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</si>
  <si>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</si>
  <si>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</si>
  <si>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</si>
  <si>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</si>
  <si>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</si>
  <si>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</si>
  <si>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</si>
  <si>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</si>
  <si>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</si>
  <si>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</si>
  <si>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</si>
  <si>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</si>
  <si>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</si>
  <si>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</si>
  <si>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</si>
  <si>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</si>
  <si>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</si>
  <si>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</si>
  <si>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</si>
  <si>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</si>
  <si>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</si>
  <si>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</si>
  <si>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</si>
  <si>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</si>
  <si>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</si>
  <si>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</si>
  <si>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</si>
  <si>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</si>
  <si>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</si>
  <si>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</si>
  <si>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</si>
  <si>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</si>
  <si>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</si>
  <si>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</si>
  <si>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</si>
  <si>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</si>
  <si>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</si>
  <si>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</si>
  <si>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</si>
  <si>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</si>
  <si>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</si>
  <si>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</si>
  <si>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</si>
  <si>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</si>
  <si>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</si>
  <si>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</si>
  <si>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</si>
  <si>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</si>
  <si>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</si>
  <si>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</si>
  <si>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</si>
  <si>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</si>
  <si>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</si>
  <si>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</si>
  <si>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</si>
  <si>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</si>
  <si>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</si>
  <si>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</si>
  <si>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</si>
  <si>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</si>
  <si>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</si>
  <si>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</si>
  <si>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</si>
  <si>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</si>
  <si>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</si>
  <si>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</si>
  <si>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</si>
  <si>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</si>
  <si>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</si>
  <si>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</si>
  <si>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</si>
  <si>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</si>
  <si>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</si>
  <si>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</si>
  <si>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</si>
  <si>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</si>
  <si>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</si>
  <si>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</si>
  <si>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</si>
  <si>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</si>
  <si>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</si>
  <si>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</si>
  <si>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</si>
  <si>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</si>
  <si>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</si>
  <si>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</si>
  <si>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</si>
  <si>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</si>
  <si>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</si>
  <si>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</si>
  <si>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</si>
  <si>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</si>
  <si>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</si>
  <si>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</si>
  <si>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</si>
  <si>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</si>
  <si>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</si>
  <si>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</si>
  <si>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</si>
  <si>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</si>
  <si>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</si>
  <si>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</si>
  <si>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</si>
  <si>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</si>
  <si>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</si>
  <si>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I</t>
  </si>
  <si>
    <t>II</t>
  </si>
  <si>
    <t>III</t>
  </si>
  <si>
    <t>-</t>
  </si>
  <si>
    <t>4. El importe de las suscripciones y de los reembolsos de los fondos de inversión en fondos de inversión de la misma gestora fue, en el primer trimestre de 2021, del orden de 629 y 353 millones de euros, respectivamente.</t>
  </si>
  <si>
    <r>
      <t>IV</t>
    </r>
    <r>
      <rPr>
        <b/>
        <vertAlign val="superscript"/>
        <sz val="8"/>
        <rFont val="Myriad Pro"/>
        <family val="2"/>
      </rPr>
      <t>a</t>
    </r>
  </si>
  <si>
    <t>a. Datos del IV trimestre de 2020 actualizados.</t>
  </si>
  <si>
    <r>
      <t>1.</t>
    </r>
    <r>
      <rPr>
        <sz val="8"/>
        <rFont val="Myriad Pro"/>
        <family val="2"/>
      </rPr>
      <t xml:space="preserve"> </t>
    </r>
    <r>
      <rPr>
        <sz val="7"/>
        <rFont val="Myriad Pro"/>
        <family val="2"/>
      </rPr>
      <t>No incluye derivados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</si>
</sst>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4"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4">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4" fillId="0" borderId="0"/>
    <xf numFmtId="0" fontId="14" fillId="0" borderId="0"/>
  </cellStyleXfs>
  <cellXfs count="838">
    <xf numFmtId="0" fontId="0" fillId="0" borderId="0" xfId="0"/>
    <xf numFmtId="0" fontId="19" fillId="0" borderId="0" xfId="86" applyFont="1" applyFill="1" applyAlignment="1">
      <alignment horizontal="center"/>
    </xf>
    <xf numFmtId="0" fontId="14" fillId="0" borderId="0" xfId="86" applyFont="1" applyFill="1"/>
    <xf numFmtId="0" fontId="20" fillId="0" borderId="0" xfId="86" applyFont="1" applyFill="1" applyAlignment="1">
      <alignment horizontal="left" indent="4"/>
    </xf>
    <xf numFmtId="0" fontId="14" fillId="0" borderId="0" xfId="86" applyFont="1" applyFill="1" applyAlignment="1">
      <alignment wrapText="1"/>
    </xf>
    <xf numFmtId="0" fontId="20" fillId="0" borderId="0" xfId="44" applyFont="1" applyFill="1" applyAlignment="1"/>
    <xf numFmtId="0" fontId="23" fillId="0" borderId="0" xfId="44" applyFont="1" applyFill="1" applyBorder="1" applyAlignment="1">
      <alignment horizontal="left"/>
    </xf>
    <xf numFmtId="0" fontId="22" fillId="0" borderId="0" xfId="44" applyFont="1" applyFill="1" applyBorder="1" applyAlignment="1">
      <alignment horizontal="center" wrapText="1"/>
    </xf>
    <xf numFmtId="0" fontId="26" fillId="0" borderId="0" xfId="86" applyFont="1" applyFill="1" applyAlignment="1">
      <alignment horizontal="left" indent="2"/>
    </xf>
    <xf numFmtId="0" fontId="26" fillId="0" borderId="0" xfId="86" applyFont="1" applyFill="1"/>
    <xf numFmtId="0" fontId="27" fillId="0" borderId="0" xfId="86" applyFont="1" applyFill="1" applyAlignment="1">
      <alignment horizontal="left" indent="4"/>
    </xf>
    <xf numFmtId="0" fontId="22" fillId="0" borderId="8" xfId="44" applyFont="1" applyFill="1" applyBorder="1" applyAlignment="1">
      <alignment horizontal="center" wrapText="1"/>
    </xf>
    <xf numFmtId="0" fontId="30" fillId="0" borderId="0" xfId="86" applyFont="1" applyFill="1"/>
    <xf numFmtId="0" fontId="20" fillId="0" borderId="0" xfId="81" applyFont="1" applyFill="1" applyAlignment="1"/>
    <xf numFmtId="0" fontId="22" fillId="0" borderId="9" xfId="81" applyFont="1" applyFill="1" applyBorder="1" applyAlignment="1"/>
    <xf numFmtId="0" fontId="23" fillId="0" borderId="10" xfId="82" applyFont="1" applyFill="1" applyBorder="1" applyAlignment="1">
      <alignment wrapText="1"/>
    </xf>
    <xf numFmtId="0" fontId="23" fillId="0" borderId="9" xfId="48" applyFont="1" applyFill="1" applyBorder="1" applyAlignment="1">
      <alignment horizontal="right"/>
    </xf>
    <xf numFmtId="0" fontId="23" fillId="0" borderId="0" xfId="48" applyFont="1" applyFill="1" applyBorder="1" applyAlignment="1">
      <alignment horizontal="right"/>
    </xf>
    <xf numFmtId="0" fontId="23" fillId="0" borderId="9" xfId="65" applyFont="1" applyFill="1" applyBorder="1" applyAlignment="1">
      <alignment horizontal="right"/>
    </xf>
    <xf numFmtId="0" fontId="23" fillId="0" borderId="11" xfId="65" applyFont="1" applyFill="1" applyBorder="1" applyAlignment="1">
      <alignment horizontal="right"/>
    </xf>
    <xf numFmtId="0" fontId="23" fillId="0" borderId="9" xfId="82" applyFont="1" applyFill="1" applyBorder="1" applyAlignment="1">
      <alignment horizontal="right"/>
    </xf>
    <xf numFmtId="0" fontId="23" fillId="0" borderId="9" xfId="81" applyFont="1" applyFill="1" applyBorder="1" applyAlignment="1">
      <alignment horizontal="right"/>
    </xf>
    <xf numFmtId="0" fontId="23" fillId="0" borderId="0" xfId="48" applyFont="1" applyFill="1" applyBorder="1" applyAlignment="1">
      <alignment horizontal="left"/>
    </xf>
    <xf numFmtId="0" fontId="22" fillId="0" borderId="9" xfId="48" applyFont="1" applyFill="1" applyBorder="1" applyAlignment="1">
      <alignment horizontal="center" wrapText="1"/>
    </xf>
    <xf numFmtId="0" fontId="22" fillId="0" borderId="0" xfId="48" applyFont="1" applyFill="1" applyBorder="1" applyAlignment="1">
      <alignment horizontal="center" wrapText="1"/>
    </xf>
    <xf numFmtId="0" fontId="22" fillId="0" borderId="9" xfId="46" applyFont="1" applyFill="1" applyBorder="1" applyAlignment="1"/>
    <xf numFmtId="0" fontId="23" fillId="0" borderId="9" xfId="46" applyFont="1" applyFill="1" applyBorder="1" applyAlignment="1">
      <alignment horizontal="right"/>
    </xf>
    <xf numFmtId="0" fontId="23" fillId="0" borderId="0" xfId="46" applyFont="1" applyFill="1" applyBorder="1" applyAlignment="1">
      <alignment horizontal="left"/>
    </xf>
    <xf numFmtId="0" fontId="22" fillId="0" borderId="8" xfId="46" applyFont="1" applyFill="1" applyBorder="1" applyAlignment="1">
      <alignment horizontal="center" wrapText="1"/>
    </xf>
    <xf numFmtId="0" fontId="22" fillId="0" borderId="0" xfId="46" applyFont="1" applyFill="1" applyBorder="1" applyAlignment="1"/>
    <xf numFmtId="0" fontId="23" fillId="0" borderId="0" xfId="46" applyFont="1" applyFill="1" applyBorder="1" applyAlignment="1">
      <alignment horizontal="right"/>
    </xf>
    <xf numFmtId="0" fontId="22" fillId="0" borderId="0" xfId="46" applyFont="1" applyFill="1" applyBorder="1" applyAlignment="1">
      <alignment horizontal="center" wrapText="1"/>
    </xf>
    <xf numFmtId="0" fontId="23" fillId="0" borderId="0" xfId="46" applyFont="1" applyFill="1" applyBorder="1" applyAlignment="1">
      <alignment horizontal="center" wrapText="1"/>
    </xf>
    <xf numFmtId="0" fontId="22" fillId="0" borderId="9" xfId="45" applyFont="1" applyFill="1" applyBorder="1" applyAlignment="1"/>
    <xf numFmtId="0" fontId="23" fillId="0" borderId="9" xfId="45" applyFont="1" applyFill="1" applyBorder="1" applyAlignment="1">
      <alignment horizontal="right"/>
    </xf>
    <xf numFmtId="0" fontId="23" fillId="0" borderId="0" xfId="45" applyFont="1" applyFill="1" applyBorder="1" applyAlignment="1">
      <alignment horizontal="left"/>
    </xf>
    <xf numFmtId="0" fontId="22" fillId="0" borderId="8" xfId="45" applyFont="1" applyFill="1" applyBorder="1" applyAlignment="1">
      <alignment horizontal="center" wrapText="1"/>
    </xf>
    <xf numFmtId="0" fontId="23" fillId="0" borderId="0" xfId="45" applyFont="1" applyFill="1" applyBorder="1" applyAlignment="1">
      <alignment horizontal="right"/>
    </xf>
    <xf numFmtId="0" fontId="22" fillId="0" borderId="0" xfId="45" applyFont="1" applyFill="1" applyBorder="1" applyAlignment="1">
      <alignment horizontal="center" wrapText="1"/>
    </xf>
    <xf numFmtId="0" fontId="23" fillId="0" borderId="0" xfId="45" applyFont="1" applyFill="1" applyBorder="1" applyAlignment="1">
      <alignment horizontal="center" wrapText="1"/>
    </xf>
    <xf numFmtId="0" fontId="22" fillId="0" borderId="9" xfId="44" applyFont="1" applyFill="1" applyBorder="1" applyAlignment="1"/>
    <xf numFmtId="0" fontId="23" fillId="0" borderId="9" xfId="44" applyFont="1" applyFill="1" applyBorder="1" applyAlignment="1">
      <alignment horizontal="right"/>
    </xf>
    <xf numFmtId="0" fontId="22" fillId="0" borderId="0" xfId="44" applyFont="1" applyFill="1" applyBorder="1" applyAlignment="1"/>
    <xf numFmtId="0" fontId="23" fillId="0" borderId="0" xfId="44" applyFont="1" applyFill="1" applyBorder="1" applyAlignment="1">
      <alignment horizontal="right"/>
    </xf>
    <xf numFmtId="0" fontId="22" fillId="0" borderId="10" xfId="44" applyFont="1" applyFill="1" applyBorder="1" applyAlignment="1">
      <alignment horizontal="left" wrapText="1"/>
    </xf>
    <xf numFmtId="0" fontId="20" fillId="0" borderId="0" xfId="85" applyFont="1" applyFill="1" applyAlignment="1"/>
    <xf numFmtId="0" fontId="21" fillId="0" borderId="11" xfId="85" applyFont="1" applyFill="1" applyBorder="1" applyAlignment="1">
      <alignment horizontal="left" vertical="top" wrapText="1"/>
    </xf>
    <xf numFmtId="0" fontId="23" fillId="0" borderId="9" xfId="85" applyFont="1" applyFill="1" applyBorder="1" applyAlignment="1">
      <alignment horizontal="right"/>
    </xf>
    <xf numFmtId="0" fontId="22" fillId="0" borderId="8" xfId="85" applyFont="1" applyFill="1" applyBorder="1" applyAlignment="1">
      <alignment horizontal="center" wrapText="1"/>
    </xf>
    <xf numFmtId="0" fontId="23" fillId="0" borderId="0" xfId="85" applyFont="1" applyFill="1" applyBorder="1" applyAlignment="1">
      <alignment horizontal="right"/>
    </xf>
    <xf numFmtId="0" fontId="22" fillId="0" borderId="0" xfId="85" applyFont="1" applyFill="1" applyBorder="1" applyAlignment="1">
      <alignment horizontal="center" wrapText="1"/>
    </xf>
    <xf numFmtId="0" fontId="20" fillId="0" borderId="0" xfId="84" applyFont="1" applyFill="1" applyAlignment="1"/>
    <xf numFmtId="0" fontId="22" fillId="0" borderId="9" xfId="84" applyFont="1" applyFill="1" applyBorder="1" applyAlignment="1"/>
    <xf numFmtId="0" fontId="23" fillId="0" borderId="9" xfId="84" applyFont="1" applyFill="1" applyBorder="1" applyAlignment="1">
      <alignment horizontal="right"/>
    </xf>
    <xf numFmtId="0" fontId="20" fillId="0" borderId="0" xfId="83" applyFont="1" applyFill="1" applyAlignment="1">
      <alignment horizontal="left"/>
    </xf>
    <xf numFmtId="0" fontId="21" fillId="0" borderId="11" xfId="83" applyFont="1" applyFill="1" applyBorder="1" applyAlignment="1">
      <alignment vertical="top" wrapText="1"/>
    </xf>
    <xf numFmtId="0" fontId="22" fillId="0" borderId="9" xfId="83" applyFont="1" applyFill="1" applyBorder="1" applyAlignment="1">
      <alignment horizontal="left"/>
    </xf>
    <xf numFmtId="0" fontId="23" fillId="0" borderId="9" xfId="83" applyFont="1" applyFill="1" applyBorder="1" applyAlignment="1">
      <alignment horizontal="right"/>
    </xf>
    <xf numFmtId="0" fontId="23" fillId="0" borderId="0" xfId="83" applyFont="1" applyFill="1" applyBorder="1" applyAlignment="1">
      <alignment horizontal="left"/>
    </xf>
    <xf numFmtId="0" fontId="22" fillId="0" borderId="9" xfId="83" applyFont="1" applyFill="1" applyBorder="1" applyAlignment="1">
      <alignment horizontal="center" wrapText="1"/>
    </xf>
    <xf numFmtId="0" fontId="22" fillId="0" borderId="0" xfId="83" applyFont="1" applyFill="1" applyBorder="1" applyAlignment="1">
      <alignment horizontal="left"/>
    </xf>
    <xf numFmtId="0" fontId="23" fillId="0" borderId="0" xfId="83" applyFont="1" applyFill="1" applyBorder="1" applyAlignment="1">
      <alignment horizontal="right"/>
    </xf>
    <xf numFmtId="0" fontId="22" fillId="0" borderId="0" xfId="83" applyFont="1" applyFill="1" applyBorder="1" applyAlignment="1">
      <alignment horizontal="center" wrapText="1"/>
    </xf>
    <xf numFmtId="0" fontId="20" fillId="0" borderId="0" xfId="82" applyFont="1" applyFill="1" applyAlignment="1"/>
    <xf numFmtId="0" fontId="22" fillId="0" borderId="9" xfId="82" applyFont="1" applyFill="1" applyBorder="1" applyAlignment="1"/>
    <xf numFmtId="0" fontId="23" fillId="0" borderId="0" xfId="82" applyFont="1" applyFill="1" applyBorder="1" applyAlignment="1">
      <alignment horizontal="left"/>
    </xf>
    <xf numFmtId="0" fontId="22" fillId="0" borderId="8" xfId="82" applyFont="1" applyFill="1" applyBorder="1" applyAlignment="1">
      <alignment horizontal="center" wrapText="1"/>
    </xf>
    <xf numFmtId="0" fontId="23" fillId="0" borderId="0" xfId="81" applyFont="1" applyFill="1" applyBorder="1" applyAlignment="1">
      <alignment horizontal="left"/>
    </xf>
    <xf numFmtId="0" fontId="22" fillId="0" borderId="8" xfId="81" applyFont="1" applyFill="1" applyBorder="1" applyAlignment="1">
      <alignment horizontal="center" wrapText="1"/>
    </xf>
    <xf numFmtId="0" fontId="23" fillId="0" borderId="9" xfId="72" applyFont="1" applyFill="1" applyBorder="1" applyAlignment="1">
      <alignment horizontal="right"/>
    </xf>
    <xf numFmtId="0" fontId="23" fillId="0" borderId="11" xfId="72" applyFont="1" applyFill="1" applyBorder="1" applyAlignment="1">
      <alignment horizontal="right"/>
    </xf>
    <xf numFmtId="0" fontId="23" fillId="0" borderId="9" xfId="71" applyFont="1" applyFill="1" applyBorder="1" applyAlignment="1">
      <alignment horizontal="right"/>
    </xf>
    <xf numFmtId="0" fontId="23" fillId="0" borderId="11" xfId="71" applyFont="1" applyFill="1" applyBorder="1" applyAlignment="1">
      <alignment horizontal="right"/>
    </xf>
    <xf numFmtId="0" fontId="23" fillId="0" borderId="9" xfId="70" applyFont="1" applyFill="1" applyBorder="1" applyAlignment="1">
      <alignment horizontal="right"/>
    </xf>
    <xf numFmtId="0" fontId="23" fillId="0" borderId="11" xfId="70" applyFont="1" applyFill="1" applyBorder="1" applyAlignment="1">
      <alignment horizontal="right"/>
    </xf>
    <xf numFmtId="0" fontId="23" fillId="0" borderId="9" xfId="69" applyFont="1" applyFill="1" applyBorder="1" applyAlignment="1">
      <alignment horizontal="right"/>
    </xf>
    <xf numFmtId="0" fontId="23" fillId="0" borderId="11" xfId="69" applyFont="1" applyFill="1" applyBorder="1" applyAlignment="1">
      <alignment horizontal="right"/>
    </xf>
    <xf numFmtId="0" fontId="23" fillId="0" borderId="9" xfId="68" applyFont="1" applyFill="1" applyBorder="1" applyAlignment="1">
      <alignment horizontal="right"/>
    </xf>
    <xf numFmtId="0" fontId="23" fillId="0" borderId="11" xfId="68" applyFont="1" applyFill="1" applyBorder="1" applyAlignment="1">
      <alignment horizontal="right"/>
    </xf>
    <xf numFmtId="0" fontId="23" fillId="0" borderId="9" xfId="67" applyFont="1" applyFill="1" applyBorder="1" applyAlignment="1">
      <alignment horizontal="right"/>
    </xf>
    <xf numFmtId="0" fontId="23" fillId="0" borderId="11" xfId="67" applyFont="1" applyFill="1" applyBorder="1" applyAlignment="1">
      <alignment horizontal="right"/>
    </xf>
    <xf numFmtId="0" fontId="23" fillId="0" borderId="9" xfId="80" applyFont="1" applyFill="1" applyBorder="1" applyAlignment="1">
      <alignment horizontal="right"/>
    </xf>
    <xf numFmtId="0" fontId="23" fillId="0" borderId="11" xfId="80" applyFont="1" applyFill="1" applyBorder="1" applyAlignment="1">
      <alignment horizontal="right"/>
    </xf>
    <xf numFmtId="0" fontId="23" fillId="0" borderId="9" xfId="79" applyFont="1" applyFill="1" applyBorder="1" applyAlignment="1">
      <alignment horizontal="right"/>
    </xf>
    <xf numFmtId="0" fontId="23" fillId="0" borderId="11" xfId="79" applyFont="1" applyFill="1" applyBorder="1" applyAlignment="1">
      <alignment horizontal="right"/>
    </xf>
    <xf numFmtId="0" fontId="23" fillId="0" borderId="9" xfId="78" applyFont="1" applyFill="1" applyBorder="1" applyAlignment="1">
      <alignment horizontal="right"/>
    </xf>
    <xf numFmtId="0" fontId="23" fillId="0" borderId="11" xfId="78" applyFont="1" applyFill="1" applyBorder="1" applyAlignment="1">
      <alignment horizontal="right"/>
    </xf>
    <xf numFmtId="0" fontId="23" fillId="0" borderId="9" xfId="77" applyFont="1" applyFill="1" applyBorder="1" applyAlignment="1">
      <alignment horizontal="right"/>
    </xf>
    <xf numFmtId="0" fontId="23" fillId="0" borderId="11" xfId="77" applyFont="1" applyFill="1" applyBorder="1" applyAlignment="1">
      <alignment horizontal="right"/>
    </xf>
    <xf numFmtId="0" fontId="23" fillId="0" borderId="9" xfId="76" applyFont="1" applyFill="1" applyBorder="1" applyAlignment="1">
      <alignment horizontal="right"/>
    </xf>
    <xf numFmtId="0" fontId="23" fillId="0" borderId="11" xfId="76" applyFont="1" applyFill="1" applyBorder="1" applyAlignment="1">
      <alignment horizontal="right"/>
    </xf>
    <xf numFmtId="0" fontId="23" fillId="0" borderId="9" xfId="75" applyFont="1" applyFill="1" applyBorder="1" applyAlignment="1">
      <alignment horizontal="right"/>
    </xf>
    <xf numFmtId="0" fontId="23" fillId="0" borderId="11" xfId="75" applyFont="1" applyFill="1" applyBorder="1" applyAlignment="1">
      <alignment horizontal="right"/>
    </xf>
    <xf numFmtId="0" fontId="23" fillId="0" borderId="9" xfId="74" applyFont="1" applyFill="1" applyBorder="1" applyAlignment="1">
      <alignment horizontal="right"/>
    </xf>
    <xf numFmtId="0" fontId="23" fillId="0" borderId="11" xfId="74" applyFont="1" applyFill="1" applyBorder="1" applyAlignment="1">
      <alignment horizontal="right"/>
    </xf>
    <xf numFmtId="0" fontId="23" fillId="0" borderId="9" xfId="55" applyFont="1" applyFill="1" applyBorder="1" applyAlignment="1">
      <alignment horizontal="right"/>
    </xf>
    <xf numFmtId="0" fontId="23" fillId="0" borderId="9" xfId="55" applyFont="1" applyFill="1" applyBorder="1" applyAlignment="1">
      <alignment horizontal="left"/>
    </xf>
    <xf numFmtId="0" fontId="22" fillId="0" borderId="9" xfId="55" applyFont="1" applyFill="1" applyBorder="1" applyAlignment="1">
      <alignment horizontal="center" wrapText="1"/>
    </xf>
    <xf numFmtId="0" fontId="23" fillId="0" borderId="0" xfId="55" applyFont="1" applyFill="1" applyBorder="1" applyAlignment="1">
      <alignment horizontal="right"/>
    </xf>
    <xf numFmtId="0" fontId="23" fillId="0" borderId="0" xfId="55" applyFont="1" applyFill="1" applyBorder="1" applyAlignment="1">
      <alignment horizontal="left"/>
    </xf>
    <xf numFmtId="0" fontId="22" fillId="0" borderId="0" xfId="55" applyFont="1" applyFill="1" applyBorder="1" applyAlignment="1">
      <alignment horizontal="center" wrapText="1"/>
    </xf>
    <xf numFmtId="0" fontId="23" fillId="0" borderId="9" xfId="54" applyFont="1" applyFill="1" applyBorder="1" applyAlignment="1">
      <alignment horizontal="right"/>
    </xf>
    <xf numFmtId="0" fontId="23" fillId="0" borderId="9" xfId="54" applyFont="1" applyFill="1" applyBorder="1" applyAlignment="1">
      <alignment horizontal="left"/>
    </xf>
    <xf numFmtId="0" fontId="22" fillId="0" borderId="9" xfId="54" applyFont="1" applyFill="1" applyBorder="1" applyAlignment="1">
      <alignment horizontal="center" wrapText="1"/>
    </xf>
    <xf numFmtId="0" fontId="23" fillId="0" borderId="0" xfId="54" applyFont="1" applyFill="1" applyBorder="1" applyAlignment="1">
      <alignment horizontal="right"/>
    </xf>
    <xf numFmtId="0" fontId="23" fillId="0" borderId="0" xfId="54" applyFont="1" applyFill="1" applyBorder="1" applyAlignment="1">
      <alignment horizontal="left"/>
    </xf>
    <xf numFmtId="0" fontId="22" fillId="0" borderId="0" xfId="54" applyFont="1" applyFill="1" applyBorder="1" applyAlignment="1">
      <alignment horizontal="center" wrapText="1"/>
    </xf>
    <xf numFmtId="0" fontId="23" fillId="0" borderId="9" xfId="53" applyFont="1" applyFill="1" applyBorder="1" applyAlignment="1">
      <alignment horizontal="right"/>
    </xf>
    <xf numFmtId="0" fontId="23" fillId="0" borderId="9" xfId="53" applyFont="1" applyFill="1" applyBorder="1" applyAlignment="1">
      <alignment horizontal="left"/>
    </xf>
    <xf numFmtId="0" fontId="22" fillId="0" borderId="9" xfId="53" applyFont="1" applyFill="1" applyBorder="1" applyAlignment="1">
      <alignment horizontal="center" wrapText="1"/>
    </xf>
    <xf numFmtId="0" fontId="23" fillId="0" borderId="0" xfId="53" applyFont="1" applyFill="1" applyBorder="1" applyAlignment="1">
      <alignment horizontal="right"/>
    </xf>
    <xf numFmtId="0" fontId="23" fillId="0" borderId="0" xfId="53" applyFont="1" applyFill="1" applyBorder="1" applyAlignment="1">
      <alignment horizontal="left"/>
    </xf>
    <xf numFmtId="0" fontId="22" fillId="0" borderId="0" xfId="53" applyFont="1" applyFill="1" applyBorder="1" applyAlignment="1">
      <alignment horizontal="center" wrapText="1"/>
    </xf>
    <xf numFmtId="0" fontId="23" fillId="0" borderId="9" xfId="52" applyFont="1" applyFill="1" applyBorder="1" applyAlignment="1">
      <alignment horizontal="right"/>
    </xf>
    <xf numFmtId="0" fontId="23" fillId="0" borderId="9" xfId="52" applyFont="1" applyFill="1" applyBorder="1" applyAlignment="1">
      <alignment horizontal="left"/>
    </xf>
    <xf numFmtId="0" fontId="22" fillId="0" borderId="9" xfId="52" applyFont="1" applyFill="1" applyBorder="1" applyAlignment="1">
      <alignment horizontal="center" wrapText="1"/>
    </xf>
    <xf numFmtId="0" fontId="23" fillId="0" borderId="0" xfId="52" applyFont="1" applyFill="1" applyBorder="1" applyAlignment="1">
      <alignment horizontal="right"/>
    </xf>
    <xf numFmtId="0" fontId="23" fillId="0" borderId="0" xfId="52" applyFont="1" applyFill="1" applyBorder="1" applyAlignment="1">
      <alignment horizontal="left"/>
    </xf>
    <xf numFmtId="0" fontId="22" fillId="0" borderId="0" xfId="52" applyFont="1" applyFill="1" applyBorder="1" applyAlignment="1">
      <alignment horizontal="center" wrapText="1"/>
    </xf>
    <xf numFmtId="0" fontId="23" fillId="0" borderId="9" xfId="51" applyFont="1" applyFill="1" applyBorder="1" applyAlignment="1">
      <alignment horizontal="right"/>
    </xf>
    <xf numFmtId="0" fontId="23" fillId="0" borderId="9" xfId="51" applyFont="1" applyFill="1" applyBorder="1" applyAlignment="1">
      <alignment horizontal="left"/>
    </xf>
    <xf numFmtId="0" fontId="22" fillId="0" borderId="9" xfId="64" applyFont="1" applyFill="1" applyBorder="1" applyAlignment="1">
      <alignment horizontal="center" wrapText="1"/>
    </xf>
    <xf numFmtId="0" fontId="23" fillId="0" borderId="0" xfId="51" applyFont="1" applyFill="1" applyBorder="1" applyAlignment="1">
      <alignment horizontal="right"/>
    </xf>
    <xf numFmtId="0" fontId="23" fillId="0" borderId="0" xfId="51" applyFont="1" applyFill="1" applyBorder="1" applyAlignment="1">
      <alignment horizontal="left"/>
    </xf>
    <xf numFmtId="0" fontId="22" fillId="0" borderId="0" xfId="51" applyFont="1" applyFill="1" applyBorder="1" applyAlignment="1">
      <alignment horizontal="center" wrapText="1"/>
    </xf>
    <xf numFmtId="0" fontId="23" fillId="0" borderId="9" xfId="50" applyFont="1" applyFill="1" applyBorder="1" applyAlignment="1">
      <alignment horizontal="right"/>
    </xf>
    <xf numFmtId="0" fontId="23" fillId="0" borderId="9" xfId="50" applyFont="1" applyFill="1" applyBorder="1" applyAlignment="1">
      <alignment horizontal="left"/>
    </xf>
    <xf numFmtId="0" fontId="23" fillId="0" borderId="0" xfId="50" applyFont="1" applyFill="1" applyBorder="1" applyAlignment="1">
      <alignment horizontal="right"/>
    </xf>
    <xf numFmtId="0" fontId="23" fillId="0" borderId="0" xfId="50" applyFont="1" applyFill="1" applyBorder="1" applyAlignment="1">
      <alignment horizontal="left"/>
    </xf>
    <xf numFmtId="0" fontId="22" fillId="0" borderId="0" xfId="50" applyFont="1" applyFill="1" applyBorder="1" applyAlignment="1">
      <alignment horizontal="center" wrapText="1"/>
    </xf>
    <xf numFmtId="0" fontId="23" fillId="0" borderId="9" xfId="64" applyFont="1" applyFill="1" applyBorder="1" applyAlignment="1">
      <alignment horizontal="right"/>
    </xf>
    <xf numFmtId="0" fontId="23" fillId="0" borderId="9" xfId="64" applyFont="1" applyFill="1" applyBorder="1" applyAlignment="1">
      <alignment horizontal="left"/>
    </xf>
    <xf numFmtId="0" fontId="23" fillId="0" borderId="0" xfId="64" applyFont="1" applyFill="1" applyBorder="1" applyAlignment="1">
      <alignment horizontal="right"/>
    </xf>
    <xf numFmtId="0" fontId="23" fillId="0" borderId="0" xfId="64" applyFont="1" applyFill="1" applyBorder="1" applyAlignment="1">
      <alignment horizontal="left"/>
    </xf>
    <xf numFmtId="0" fontId="22" fillId="0" borderId="0" xfId="64" applyFont="1" applyFill="1" applyBorder="1" applyAlignment="1">
      <alignment horizontal="center" wrapText="1"/>
    </xf>
    <xf numFmtId="0" fontId="23" fillId="0" borderId="9" xfId="63" applyFont="1" applyFill="1" applyBorder="1" applyAlignment="1">
      <alignment horizontal="right"/>
    </xf>
    <xf numFmtId="0" fontId="23" fillId="0" borderId="9" xfId="63" applyFont="1" applyFill="1" applyBorder="1" applyAlignment="1">
      <alignment horizontal="left"/>
    </xf>
    <xf numFmtId="0" fontId="22" fillId="0" borderId="9" xfId="63" applyFont="1" applyFill="1" applyBorder="1" applyAlignment="1">
      <alignment horizontal="center" wrapText="1"/>
    </xf>
    <xf numFmtId="0" fontId="23" fillId="0" borderId="0" xfId="63" applyFont="1" applyFill="1" applyBorder="1" applyAlignment="1">
      <alignment horizontal="right"/>
    </xf>
    <xf numFmtId="0" fontId="23" fillId="0" borderId="0" xfId="63" applyFont="1" applyFill="1" applyBorder="1" applyAlignment="1">
      <alignment horizontal="left"/>
    </xf>
    <xf numFmtId="0" fontId="22" fillId="0" borderId="0" xfId="63" applyFont="1" applyFill="1" applyBorder="1" applyAlignment="1">
      <alignment horizontal="center" wrapText="1"/>
    </xf>
    <xf numFmtId="0" fontId="23" fillId="0" borderId="9" xfId="62" applyFont="1" applyFill="1" applyBorder="1" applyAlignment="1">
      <alignment horizontal="right"/>
    </xf>
    <xf numFmtId="0" fontId="23" fillId="0" borderId="9" xfId="62" applyFont="1" applyFill="1" applyBorder="1" applyAlignment="1">
      <alignment horizontal="left"/>
    </xf>
    <xf numFmtId="0" fontId="22" fillId="0" borderId="9" xfId="62" applyFont="1" applyFill="1" applyBorder="1" applyAlignment="1">
      <alignment horizontal="center" wrapText="1"/>
    </xf>
    <xf numFmtId="0" fontId="23" fillId="0" borderId="0" xfId="62" applyFont="1" applyFill="1" applyBorder="1" applyAlignment="1">
      <alignment horizontal="right"/>
    </xf>
    <xf numFmtId="0" fontId="23" fillId="0" borderId="0" xfId="62" applyFont="1" applyFill="1" applyBorder="1" applyAlignment="1">
      <alignment horizontal="left"/>
    </xf>
    <xf numFmtId="0" fontId="22" fillId="0" borderId="0" xfId="62" applyFont="1" applyFill="1" applyBorder="1" applyAlignment="1">
      <alignment horizontal="center" wrapText="1"/>
    </xf>
    <xf numFmtId="0" fontId="23" fillId="0" borderId="9" xfId="61" applyFont="1" applyFill="1" applyBorder="1" applyAlignment="1">
      <alignment horizontal="right"/>
    </xf>
    <xf numFmtId="0" fontId="23" fillId="0" borderId="9" xfId="61" applyFont="1" applyFill="1" applyBorder="1" applyAlignment="1">
      <alignment horizontal="left"/>
    </xf>
    <xf numFmtId="0" fontId="22" fillId="0" borderId="9" xfId="61" applyFont="1" applyFill="1" applyBorder="1" applyAlignment="1">
      <alignment horizontal="center" wrapText="1"/>
    </xf>
    <xf numFmtId="0" fontId="23" fillId="0" borderId="0" xfId="61" applyFont="1" applyFill="1" applyBorder="1" applyAlignment="1">
      <alignment horizontal="right"/>
    </xf>
    <xf numFmtId="0" fontId="23" fillId="0" borderId="0" xfId="61" applyFont="1" applyFill="1" applyBorder="1" applyAlignment="1">
      <alignment horizontal="left"/>
    </xf>
    <xf numFmtId="0" fontId="22" fillId="0" borderId="0" xfId="61" applyFont="1" applyFill="1" applyBorder="1" applyAlignment="1">
      <alignment horizontal="center" wrapText="1"/>
    </xf>
    <xf numFmtId="0" fontId="23" fillId="0" borderId="9" xfId="60" applyFont="1" applyFill="1" applyBorder="1" applyAlignment="1">
      <alignment horizontal="right"/>
    </xf>
    <xf numFmtId="0" fontId="23" fillId="0" borderId="9" xfId="60" applyFont="1" applyFill="1" applyBorder="1" applyAlignment="1">
      <alignment horizontal="left"/>
    </xf>
    <xf numFmtId="0" fontId="22" fillId="0" borderId="9" xfId="60" applyFont="1" applyFill="1" applyBorder="1" applyAlignment="1">
      <alignment horizontal="center" wrapText="1"/>
    </xf>
    <xf numFmtId="0" fontId="23" fillId="0" borderId="0" xfId="60" applyFont="1" applyFill="1" applyBorder="1" applyAlignment="1">
      <alignment horizontal="right"/>
    </xf>
    <xf numFmtId="0" fontId="23" fillId="0" borderId="0" xfId="60" applyFont="1" applyFill="1" applyBorder="1" applyAlignment="1">
      <alignment horizontal="left"/>
    </xf>
    <xf numFmtId="0" fontId="22" fillId="0" borderId="0" xfId="60" applyFont="1" applyFill="1" applyBorder="1" applyAlignment="1">
      <alignment horizontal="center" wrapText="1"/>
    </xf>
    <xf numFmtId="0" fontId="23" fillId="0" borderId="9" xfId="59" applyFont="1" applyFill="1" applyBorder="1" applyAlignment="1">
      <alignment horizontal="right"/>
    </xf>
    <xf numFmtId="0" fontId="23" fillId="0" borderId="9" xfId="59" applyFont="1" applyFill="1" applyBorder="1" applyAlignment="1">
      <alignment horizontal="left"/>
    </xf>
    <xf numFmtId="0" fontId="22" fillId="0" borderId="9" xfId="59" applyFont="1" applyFill="1" applyBorder="1" applyAlignment="1">
      <alignment horizontal="center" wrapText="1"/>
    </xf>
    <xf numFmtId="0" fontId="23" fillId="0" borderId="0" xfId="59" applyFont="1" applyFill="1" applyBorder="1" applyAlignment="1">
      <alignment horizontal="right"/>
    </xf>
    <xf numFmtId="0" fontId="23" fillId="0" borderId="0" xfId="59" applyFont="1" applyFill="1" applyBorder="1" applyAlignment="1">
      <alignment horizontal="left"/>
    </xf>
    <xf numFmtId="0" fontId="22" fillId="0" borderId="0" xfId="59" applyFont="1" applyFill="1" applyBorder="1" applyAlignment="1">
      <alignment horizontal="center" wrapText="1"/>
    </xf>
    <xf numFmtId="0" fontId="23" fillId="0" borderId="9" xfId="58" applyFont="1" applyFill="1" applyBorder="1" applyAlignment="1">
      <alignment horizontal="right"/>
    </xf>
    <xf numFmtId="0" fontId="23" fillId="0" borderId="9" xfId="58" applyFont="1" applyFill="1" applyBorder="1" applyAlignment="1">
      <alignment horizontal="left"/>
    </xf>
    <xf numFmtId="0" fontId="22" fillId="0" borderId="9" xfId="49" applyFont="1" applyFill="1" applyBorder="1" applyAlignment="1">
      <alignment horizontal="center" wrapText="1"/>
    </xf>
    <xf numFmtId="0" fontId="23" fillId="0" borderId="0" xfId="58" applyFont="1" applyFill="1" applyBorder="1" applyAlignment="1">
      <alignment horizontal="right"/>
    </xf>
    <xf numFmtId="0" fontId="23" fillId="0" borderId="0" xfId="58" applyFont="1" applyFill="1" applyBorder="1" applyAlignment="1">
      <alignment horizontal="left"/>
    </xf>
    <xf numFmtId="0" fontId="22" fillId="0" borderId="0" xfId="58" applyFont="1" applyFill="1" applyBorder="1" applyAlignment="1">
      <alignment horizontal="center" wrapText="1"/>
    </xf>
    <xf numFmtId="0" fontId="23" fillId="0" borderId="9" xfId="57" applyFont="1" applyFill="1" applyBorder="1" applyAlignment="1">
      <alignment horizontal="right"/>
    </xf>
    <xf numFmtId="0" fontId="23" fillId="0" borderId="9" xfId="57" applyFont="1" applyFill="1" applyBorder="1" applyAlignment="1">
      <alignment horizontal="left"/>
    </xf>
    <xf numFmtId="0" fontId="23" fillId="0" borderId="0" xfId="57" applyFont="1" applyFill="1" applyBorder="1" applyAlignment="1">
      <alignment horizontal="right"/>
    </xf>
    <xf numFmtId="0" fontId="23" fillId="0" borderId="0" xfId="57" applyFont="1" applyFill="1" applyBorder="1" applyAlignment="1">
      <alignment horizontal="left"/>
    </xf>
    <xf numFmtId="0" fontId="22" fillId="0" borderId="0" xfId="57" applyFont="1" applyFill="1" applyBorder="1" applyAlignment="1">
      <alignment horizontal="center" wrapText="1"/>
    </xf>
    <xf numFmtId="0" fontId="23" fillId="0" borderId="9" xfId="49" applyFont="1" applyFill="1" applyBorder="1" applyAlignment="1">
      <alignment horizontal="right"/>
    </xf>
    <xf numFmtId="0" fontId="23" fillId="0" borderId="9" xfId="49" applyFont="1" applyFill="1" applyBorder="1" applyAlignment="1">
      <alignment horizontal="left"/>
    </xf>
    <xf numFmtId="0" fontId="23" fillId="0" borderId="0" xfId="49" applyFont="1" applyFill="1" applyBorder="1" applyAlignment="1">
      <alignment horizontal="right"/>
    </xf>
    <xf numFmtId="0" fontId="23" fillId="0" borderId="0" xfId="49" applyFont="1" applyFill="1" applyBorder="1" applyAlignment="1">
      <alignment horizontal="left"/>
    </xf>
    <xf numFmtId="0" fontId="22" fillId="0" borderId="0" xfId="49" applyFont="1" applyFill="1" applyBorder="1" applyAlignment="1">
      <alignment horizontal="center" wrapText="1"/>
    </xf>
    <xf numFmtId="0" fontId="20" fillId="0" borderId="9" xfId="48" applyFont="1" applyFill="1" applyBorder="1" applyAlignment="1"/>
    <xf numFmtId="0" fontId="20" fillId="0" borderId="0" xfId="48" applyFont="1" applyFill="1" applyAlignment="1"/>
    <xf numFmtId="0" fontId="22" fillId="0" borderId="0" xfId="48" applyFont="1" applyFill="1" applyBorder="1" applyAlignment="1"/>
    <xf numFmtId="0" fontId="23" fillId="0" borderId="9" xfId="48" applyFont="1" applyFill="1" applyBorder="1" applyAlignment="1">
      <alignment horizontal="right" wrapText="1"/>
    </xf>
    <xf numFmtId="0" fontId="23" fillId="0" borderId="0" xfId="48" applyFont="1" applyFill="1" applyBorder="1" applyAlignment="1">
      <alignment horizontal="center" wrapText="1"/>
    </xf>
    <xf numFmtId="0" fontId="22" fillId="0" borderId="9" xfId="48" applyFont="1" applyFill="1" applyBorder="1" applyAlignment="1"/>
    <xf numFmtId="0" fontId="22" fillId="0" borderId="10" xfId="48" applyFont="1" applyFill="1" applyBorder="1" applyAlignment="1">
      <alignment wrapText="1"/>
    </xf>
    <xf numFmtId="3" fontId="22" fillId="0" borderId="10" xfId="48" applyNumberFormat="1" applyFont="1" applyFill="1" applyBorder="1" applyAlignment="1">
      <alignment horizontal="right" wrapText="1"/>
    </xf>
    <xf numFmtId="4" fontId="22" fillId="0" borderId="10" xfId="48" applyNumberFormat="1" applyFont="1" applyFill="1" applyBorder="1" applyAlignment="1">
      <alignment horizontal="right" wrapText="1"/>
    </xf>
    <xf numFmtId="2" fontId="22" fillId="0" borderId="10" xfId="48" applyNumberFormat="1" applyFont="1" applyFill="1" applyBorder="1" applyAlignment="1">
      <alignment horizontal="right"/>
    </xf>
    <xf numFmtId="0" fontId="22" fillId="0" borderId="0" xfId="48" applyFont="1" applyFill="1" applyBorder="1" applyAlignment="1">
      <alignment wrapText="1"/>
    </xf>
    <xf numFmtId="3" fontId="22" fillId="0" borderId="0" xfId="48" applyNumberFormat="1" applyFont="1" applyFill="1" applyBorder="1" applyAlignment="1">
      <alignment horizontal="right" wrapText="1"/>
    </xf>
    <xf numFmtId="4" fontId="22" fillId="0" borderId="12" xfId="46" applyNumberFormat="1" applyFont="1" applyFill="1" applyBorder="1" applyAlignment="1">
      <alignment horizontal="right"/>
    </xf>
    <xf numFmtId="0" fontId="22" fillId="0" borderId="12" xfId="48" applyFont="1" applyFill="1" applyBorder="1" applyAlignment="1">
      <alignment wrapText="1"/>
    </xf>
    <xf numFmtId="3" fontId="22" fillId="0" borderId="12" xfId="48" applyNumberFormat="1" applyFont="1" applyFill="1" applyBorder="1" applyAlignment="1">
      <alignment horizontal="right" wrapText="1"/>
    </xf>
    <xf numFmtId="3" fontId="22" fillId="0" borderId="12" xfId="48" applyNumberFormat="1" applyFont="1" applyFill="1" applyBorder="1" applyAlignment="1">
      <alignment horizontal="right"/>
    </xf>
    <xf numFmtId="0" fontId="23" fillId="0" borderId="0" xfId="48" applyFont="1" applyFill="1" applyBorder="1" applyAlignment="1">
      <alignment horizontal="left" wrapText="1"/>
    </xf>
    <xf numFmtId="4" fontId="22" fillId="0" borderId="13" xfId="56" applyNumberFormat="1" applyFont="1" applyFill="1" applyBorder="1" applyAlignment="1" applyProtection="1">
      <alignment horizontal="right"/>
    </xf>
    <xf numFmtId="0" fontId="20" fillId="0" borderId="0" xfId="46" applyFont="1" applyFill="1" applyAlignment="1"/>
    <xf numFmtId="0" fontId="20" fillId="0" borderId="0" xfId="46" applyFont="1" applyFill="1" applyBorder="1" applyAlignment="1"/>
    <xf numFmtId="0" fontId="23" fillId="0" borderId="9" xfId="46" applyFont="1" applyFill="1" applyBorder="1" applyAlignment="1">
      <alignment horizontal="right" wrapText="1"/>
    </xf>
    <xf numFmtId="0" fontId="22" fillId="0" borderId="9" xfId="46" applyFont="1" applyFill="1" applyBorder="1" applyAlignment="1">
      <alignment horizontal="left"/>
    </xf>
    <xf numFmtId="4" fontId="22" fillId="0" borderId="0" xfId="46" applyNumberFormat="1" applyFont="1" applyFill="1" applyAlignment="1">
      <alignment horizontal="right"/>
    </xf>
    <xf numFmtId="4" fontId="22" fillId="0" borderId="0" xfId="46" applyNumberFormat="1" applyFont="1" applyFill="1" applyBorder="1" applyAlignment="1">
      <alignment horizontal="right" wrapText="1"/>
    </xf>
    <xf numFmtId="3" fontId="22" fillId="0" borderId="12" xfId="46" applyNumberFormat="1" applyFont="1" applyFill="1" applyBorder="1" applyAlignment="1">
      <alignment horizontal="right"/>
    </xf>
    <xf numFmtId="3" fontId="22" fillId="0" borderId="0" xfId="46" applyNumberFormat="1" applyFont="1" applyFill="1" applyBorder="1" applyAlignment="1"/>
    <xf numFmtId="3" fontId="22" fillId="0" borderId="14" xfId="46" applyNumberFormat="1" applyFont="1" applyFill="1" applyBorder="1" applyAlignment="1">
      <alignment horizontal="right"/>
    </xf>
    <xf numFmtId="4" fontId="22" fillId="0" borderId="14" xfId="46" applyNumberFormat="1" applyFont="1" applyFill="1" applyBorder="1" applyAlignment="1">
      <alignment horizontal="right"/>
    </xf>
    <xf numFmtId="0" fontId="20" fillId="0" borderId="0" xfId="45" applyFont="1" applyFill="1" applyAlignment="1"/>
    <xf numFmtId="0" fontId="20" fillId="0" borderId="0" xfId="45" applyFont="1" applyFill="1" applyBorder="1" applyAlignment="1"/>
    <xf numFmtId="0" fontId="23" fillId="0" borderId="9" xfId="45" applyFont="1" applyFill="1" applyBorder="1" applyAlignment="1">
      <alignment horizontal="right" wrapText="1"/>
    </xf>
    <xf numFmtId="0" fontId="22" fillId="0" borderId="9" xfId="45" applyFont="1" applyFill="1" applyBorder="1" applyAlignment="1">
      <alignment horizontal="left"/>
    </xf>
    <xf numFmtId="3" fontId="22" fillId="0" borderId="12" xfId="45" applyNumberFormat="1" applyFont="1" applyFill="1" applyBorder="1" applyAlignment="1">
      <alignment horizontal="right"/>
    </xf>
    <xf numFmtId="0" fontId="22" fillId="0" borderId="12" xfId="45" applyFont="1" applyFill="1" applyBorder="1" applyAlignment="1"/>
    <xf numFmtId="3" fontId="22" fillId="0" borderId="12" xfId="45" applyNumberFormat="1" applyFont="1" applyFill="1" applyBorder="1" applyAlignment="1"/>
    <xf numFmtId="3" fontId="22" fillId="0" borderId="9" xfId="45" applyNumberFormat="1" applyFont="1" applyFill="1" applyBorder="1" applyAlignment="1">
      <alignment horizontal="right"/>
    </xf>
    <xf numFmtId="0" fontId="20" fillId="0" borderId="0" xfId="44" applyFont="1" applyFill="1" applyBorder="1" applyAlignment="1"/>
    <xf numFmtId="0" fontId="23" fillId="0" borderId="9" xfId="44" applyFont="1" applyFill="1" applyBorder="1" applyAlignment="1">
      <alignment horizontal="right" wrapText="1"/>
    </xf>
    <xf numFmtId="0" fontId="23" fillId="0" borderId="0" xfId="44" applyFont="1" applyFill="1" applyBorder="1" applyAlignment="1">
      <alignment horizontal="center" wrapText="1"/>
    </xf>
    <xf numFmtId="3" fontId="22" fillId="0" borderId="10" xfId="44" applyNumberFormat="1" applyFont="1" applyFill="1" applyBorder="1" applyAlignment="1">
      <alignment horizontal="right"/>
    </xf>
    <xf numFmtId="3" fontId="22" fillId="0" borderId="0" xfId="44" applyNumberFormat="1" applyFont="1" applyFill="1" applyBorder="1" applyAlignment="1">
      <alignment horizontal="right"/>
    </xf>
    <xf numFmtId="4" fontId="22" fillId="0" borderId="10" xfId="44" applyNumberFormat="1" applyFont="1" applyFill="1" applyBorder="1" applyAlignment="1">
      <alignment horizontal="right"/>
    </xf>
    <xf numFmtId="0" fontId="22" fillId="0" borderId="12" xfId="44" applyFont="1" applyFill="1" applyBorder="1" applyAlignment="1">
      <alignment horizontal="left" wrapText="1"/>
    </xf>
    <xf numFmtId="3" fontId="22" fillId="0" borderId="12" xfId="44" applyNumberFormat="1" applyFont="1" applyFill="1" applyBorder="1" applyAlignment="1">
      <alignment horizontal="right"/>
    </xf>
    <xf numFmtId="0" fontId="22" fillId="0" borderId="0" xfId="44" applyFont="1" applyFill="1" applyBorder="1" applyAlignment="1">
      <alignment horizontal="right"/>
    </xf>
    <xf numFmtId="3" fontId="22" fillId="0" borderId="15" xfId="44" applyNumberFormat="1" applyFont="1" applyFill="1" applyBorder="1" applyAlignment="1">
      <alignment horizontal="right"/>
    </xf>
    <xf numFmtId="0" fontId="22" fillId="0" borderId="15" xfId="44" applyFont="1" applyFill="1" applyBorder="1" applyAlignment="1">
      <alignment horizontal="left" wrapText="1"/>
    </xf>
    <xf numFmtId="0" fontId="22" fillId="0" borderId="14" xfId="44" applyFont="1" applyFill="1" applyBorder="1" applyAlignment="1">
      <alignment horizontal="left" wrapText="1"/>
    </xf>
    <xf numFmtId="3" fontId="22" fillId="0" borderId="14" xfId="44" applyNumberFormat="1" applyFont="1" applyFill="1" applyBorder="1" applyAlignment="1">
      <alignment horizontal="right"/>
    </xf>
    <xf numFmtId="0" fontId="22" fillId="0" borderId="9" xfId="44" applyFont="1" applyFill="1" applyBorder="1" applyAlignment="1">
      <alignment horizontal="right"/>
    </xf>
    <xf numFmtId="2" fontId="22" fillId="0" borderId="9" xfId="48" applyNumberFormat="1" applyFont="1" applyFill="1" applyBorder="1" applyAlignment="1">
      <alignment horizontal="right"/>
    </xf>
    <xf numFmtId="4" fontId="22" fillId="0" borderId="9" xfId="44" applyNumberFormat="1" applyFont="1" applyFill="1" applyBorder="1" applyAlignment="1">
      <alignment horizontal="right"/>
    </xf>
    <xf numFmtId="0" fontId="20" fillId="0" borderId="0" xfId="85" applyFont="1" applyFill="1" applyBorder="1" applyAlignment="1"/>
    <xf numFmtId="0" fontId="23" fillId="0" borderId="9" xfId="85" applyFont="1" applyFill="1" applyBorder="1" applyAlignment="1">
      <alignment horizontal="right" wrapText="1"/>
    </xf>
    <xf numFmtId="0" fontId="22" fillId="0" borderId="0" xfId="85" applyFont="1" applyFill="1" applyBorder="1" applyAlignment="1">
      <alignment horizontal="left" wrapText="1"/>
    </xf>
    <xf numFmtId="0" fontId="23" fillId="0" borderId="10" xfId="85" applyFont="1" applyFill="1" applyBorder="1" applyAlignment="1">
      <alignment wrapText="1"/>
    </xf>
    <xf numFmtId="3" fontId="22" fillId="0" borderId="0" xfId="85" applyNumberFormat="1" applyFont="1" applyFill="1" applyAlignment="1">
      <alignment horizontal="right" wrapText="1"/>
    </xf>
    <xf numFmtId="0" fontId="22" fillId="0" borderId="0" xfId="85" applyFont="1" applyFill="1" applyBorder="1" applyAlignment="1">
      <alignment horizontal="right" wrapText="1"/>
    </xf>
    <xf numFmtId="0" fontId="22" fillId="0" borderId="12" xfId="85" applyFont="1" applyFill="1" applyBorder="1" applyAlignment="1">
      <alignment horizontal="left" wrapText="1"/>
    </xf>
    <xf numFmtId="3" fontId="22" fillId="0" borderId="12" xfId="85" applyNumberFormat="1" applyFont="1" applyFill="1" applyBorder="1" applyAlignment="1">
      <alignment horizontal="right" wrapText="1"/>
    </xf>
    <xf numFmtId="0" fontId="22" fillId="0" borderId="12" xfId="85" applyFont="1" applyFill="1" applyBorder="1" applyAlignment="1">
      <alignment wrapText="1"/>
    </xf>
    <xf numFmtId="3" fontId="22" fillId="0" borderId="0" xfId="85" applyNumberFormat="1" applyFont="1" applyFill="1" applyAlignment="1">
      <alignment horizontal="right"/>
    </xf>
    <xf numFmtId="0" fontId="22" fillId="0" borderId="0" xfId="85" applyFont="1" applyFill="1" applyBorder="1" applyAlignment="1"/>
    <xf numFmtId="4" fontId="22" fillId="0" borderId="0" xfId="85" applyNumberFormat="1" applyFont="1" applyFill="1" applyAlignment="1">
      <alignment horizontal="right"/>
    </xf>
    <xf numFmtId="3" fontId="22" fillId="0" borderId="10" xfId="85" applyNumberFormat="1" applyFont="1" applyFill="1" applyBorder="1" applyAlignment="1">
      <alignment horizontal="right"/>
    </xf>
    <xf numFmtId="3" fontId="22" fillId="0" borderId="12" xfId="85" applyNumberFormat="1" applyFont="1" applyFill="1" applyBorder="1" applyAlignment="1">
      <alignment horizontal="right"/>
    </xf>
    <xf numFmtId="3" fontId="22" fillId="0" borderId="0" xfId="85" applyNumberFormat="1" applyFont="1" applyFill="1" applyBorder="1" applyAlignment="1">
      <alignment horizontal="right"/>
    </xf>
    <xf numFmtId="0" fontId="22" fillId="0" borderId="14" xfId="85" applyFont="1" applyFill="1" applyBorder="1" applyAlignment="1">
      <alignment horizontal="left" wrapText="1"/>
    </xf>
    <xf numFmtId="3" fontId="22" fillId="0" borderId="14" xfId="85" applyNumberFormat="1" applyFont="1" applyFill="1" applyBorder="1" applyAlignment="1">
      <alignment horizontal="right"/>
    </xf>
    <xf numFmtId="0" fontId="22" fillId="0" borderId="9" xfId="85" applyFont="1" applyFill="1" applyBorder="1" applyAlignment="1"/>
    <xf numFmtId="4" fontId="22" fillId="0" borderId="9" xfId="85" applyNumberFormat="1" applyFont="1" applyFill="1" applyBorder="1" applyAlignment="1">
      <alignment horizontal="right"/>
    </xf>
    <xf numFmtId="4" fontId="22" fillId="0" borderId="12" xfId="44" applyNumberFormat="1" applyFont="1" applyFill="1" applyBorder="1" applyAlignment="1">
      <alignment horizontal="right"/>
    </xf>
    <xf numFmtId="3" fontId="22" fillId="0" borderId="0" xfId="85" applyNumberFormat="1" applyFont="1" applyFill="1" applyBorder="1" applyAlignment="1">
      <alignment horizontal="right" wrapText="1"/>
    </xf>
    <xf numFmtId="0" fontId="22" fillId="0" borderId="0" xfId="84" applyFont="1" applyFill="1" applyBorder="1" applyAlignment="1"/>
    <xf numFmtId="0" fontId="23" fillId="0" borderId="9" xfId="84" applyFont="1" applyFill="1" applyBorder="1" applyAlignment="1">
      <alignment horizontal="right" wrapText="1"/>
    </xf>
    <xf numFmtId="0" fontId="23" fillId="0" borderId="11" xfId="84" applyFont="1" applyFill="1" applyBorder="1" applyAlignment="1">
      <alignment wrapText="1"/>
    </xf>
    <xf numFmtId="3" fontId="22" fillId="0" borderId="11" xfId="84" applyNumberFormat="1" applyFont="1" applyFill="1" applyBorder="1" applyAlignment="1">
      <alignment wrapText="1"/>
    </xf>
    <xf numFmtId="0" fontId="22" fillId="0" borderId="10" xfId="84" applyFont="1" applyFill="1" applyBorder="1" applyAlignment="1">
      <alignment wrapText="1"/>
    </xf>
    <xf numFmtId="4" fontId="22" fillId="0" borderId="10" xfId="84" applyNumberFormat="1" applyFont="1" applyFill="1" applyBorder="1" applyAlignment="1">
      <alignment horizontal="right"/>
    </xf>
    <xf numFmtId="0" fontId="22" fillId="0" borderId="0" xfId="84" applyFont="1" applyFill="1" applyBorder="1" applyAlignment="1">
      <alignment wrapText="1"/>
    </xf>
    <xf numFmtId="4" fontId="22" fillId="0" borderId="0" xfId="84" applyNumberFormat="1" applyFont="1" applyFill="1" applyAlignment="1">
      <alignment horizontal="right"/>
    </xf>
    <xf numFmtId="0" fontId="22" fillId="0" borderId="12" xfId="84" applyFont="1" applyFill="1" applyBorder="1" applyAlignment="1">
      <alignment wrapText="1"/>
    </xf>
    <xf numFmtId="4" fontId="22" fillId="0" borderId="12" xfId="84" applyNumberFormat="1" applyFont="1" applyFill="1" applyBorder="1" applyAlignment="1">
      <alignment horizontal="right"/>
    </xf>
    <xf numFmtId="0" fontId="22" fillId="0" borderId="14" xfId="84" applyFont="1" applyFill="1" applyBorder="1" applyAlignment="1">
      <alignment horizontal="left"/>
    </xf>
    <xf numFmtId="4" fontId="22" fillId="0" borderId="14" xfId="84" applyNumberFormat="1" applyFont="1" applyFill="1" applyBorder="1" applyAlignment="1">
      <alignment horizontal="right" wrapText="1"/>
    </xf>
    <xf numFmtId="0" fontId="20" fillId="0" borderId="0" xfId="83" applyFont="1" applyFill="1" applyAlignment="1"/>
    <xf numFmtId="0" fontId="20" fillId="0" borderId="0" xfId="83" applyFont="1" applyFill="1" applyBorder="1" applyAlignment="1"/>
    <xf numFmtId="0" fontId="22" fillId="0" borderId="0" xfId="83" applyFont="1" applyFill="1" applyAlignment="1"/>
    <xf numFmtId="0" fontId="23" fillId="0" borderId="9" xfId="83" applyFont="1" applyFill="1" applyBorder="1" applyAlignment="1">
      <alignment horizontal="right" wrapText="1"/>
    </xf>
    <xf numFmtId="0" fontId="23" fillId="0" borderId="0" xfId="83" applyFont="1" applyFill="1" applyBorder="1" applyAlignment="1">
      <alignment horizontal="center" wrapText="1"/>
    </xf>
    <xf numFmtId="0" fontId="23" fillId="0" borderId="10" xfId="83" applyFont="1" applyFill="1" applyBorder="1" applyAlignment="1">
      <alignment horizontal="left"/>
    </xf>
    <xf numFmtId="0" fontId="22" fillId="0" borderId="0" xfId="83" applyFont="1" applyFill="1" applyBorder="1" applyAlignment="1">
      <alignment wrapText="1"/>
    </xf>
    <xf numFmtId="3" fontId="22" fillId="0" borderId="0" xfId="83" applyNumberFormat="1" applyFont="1" applyFill="1" applyBorder="1" applyAlignment="1">
      <alignment horizontal="right"/>
    </xf>
    <xf numFmtId="4" fontId="22" fillId="0" borderId="12" xfId="81" applyNumberFormat="1" applyFont="1" applyFill="1" applyBorder="1" applyAlignment="1">
      <alignment horizontal="right"/>
    </xf>
    <xf numFmtId="0" fontId="22" fillId="0" borderId="12" xfId="83" applyFont="1" applyFill="1" applyBorder="1" applyAlignment="1">
      <alignment wrapText="1"/>
    </xf>
    <xf numFmtId="3" fontId="22" fillId="0" borderId="12" xfId="83" applyNumberFormat="1" applyFont="1" applyFill="1" applyBorder="1" applyAlignment="1">
      <alignment horizontal="right"/>
    </xf>
    <xf numFmtId="0" fontId="22" fillId="0" borderId="0" xfId="83" applyFont="1" applyFill="1" applyBorder="1" applyAlignment="1">
      <alignment horizontal="right"/>
    </xf>
    <xf numFmtId="0" fontId="22" fillId="0" borderId="12" xfId="83" applyFont="1" applyFill="1" applyBorder="1" applyAlignment="1">
      <alignment horizontal="left"/>
    </xf>
    <xf numFmtId="0" fontId="22" fillId="0" borderId="0" xfId="83" applyFont="1" applyFill="1" applyBorder="1" applyAlignment="1">
      <alignment horizontal="right" wrapText="1"/>
    </xf>
    <xf numFmtId="0" fontId="22" fillId="0" borderId="0" xfId="83" applyFont="1" applyFill="1" applyAlignment="1">
      <alignment horizontal="left"/>
    </xf>
    <xf numFmtId="0" fontId="22" fillId="0" borderId="14" xfId="83" applyFont="1" applyFill="1" applyBorder="1" applyAlignment="1">
      <alignment horizontal="left"/>
    </xf>
    <xf numFmtId="3" fontId="22" fillId="0" borderId="14" xfId="83" applyNumberFormat="1" applyFont="1" applyFill="1" applyBorder="1" applyAlignment="1">
      <alignment horizontal="right"/>
    </xf>
    <xf numFmtId="4" fontId="22" fillId="0" borderId="16" xfId="0" applyNumberFormat="1" applyFont="1" applyFill="1" applyBorder="1" applyAlignment="1" applyProtection="1">
      <alignment horizontal="right"/>
    </xf>
    <xf numFmtId="3" fontId="22" fillId="0" borderId="0" xfId="83" applyNumberFormat="1" applyFont="1" applyFill="1" applyAlignment="1">
      <alignment horizontal="right"/>
    </xf>
    <xf numFmtId="0" fontId="22" fillId="0" borderId="0" xfId="83" applyFont="1" applyFill="1" applyBorder="1" applyAlignment="1"/>
    <xf numFmtId="0" fontId="20" fillId="0" borderId="0" xfId="82" applyFont="1" applyFill="1" applyBorder="1" applyAlignment="1"/>
    <xf numFmtId="0" fontId="22" fillId="0" borderId="0" xfId="82" applyFont="1" applyFill="1" applyBorder="1" applyAlignment="1"/>
    <xf numFmtId="0" fontId="23" fillId="0" borderId="9" xfId="82" applyFont="1" applyFill="1" applyBorder="1" applyAlignment="1">
      <alignment horizontal="right" wrapText="1"/>
    </xf>
    <xf numFmtId="0" fontId="23" fillId="0" borderId="0" xfId="82" applyFont="1" applyFill="1" applyBorder="1" applyAlignment="1">
      <alignment horizontal="center" wrapText="1"/>
    </xf>
    <xf numFmtId="0" fontId="22" fillId="0" borderId="10" xfId="47" applyFont="1" applyFill="1" applyBorder="1" applyAlignment="1">
      <alignment horizontal="left" wrapText="1"/>
    </xf>
    <xf numFmtId="3" fontId="22" fillId="0" borderId="12" xfId="81" applyNumberFormat="1" applyFont="1" applyFill="1" applyBorder="1" applyAlignment="1">
      <alignment horizontal="right"/>
    </xf>
    <xf numFmtId="0" fontId="22" fillId="0" borderId="0" xfId="81" applyFont="1" applyFill="1" applyBorder="1" applyAlignment="1"/>
    <xf numFmtId="0" fontId="22" fillId="0" borderId="12" xfId="47" applyFont="1" applyFill="1" applyBorder="1" applyAlignment="1">
      <alignment horizontal="left" wrapText="1"/>
    </xf>
    <xf numFmtId="0" fontId="22" fillId="0" borderId="0" xfId="82" applyFont="1" applyFill="1" applyAlignment="1">
      <alignment horizontal="left" wrapText="1"/>
    </xf>
    <xf numFmtId="3" fontId="22" fillId="0" borderId="0" xfId="82" applyNumberFormat="1" applyFont="1" applyFill="1" applyAlignment="1">
      <alignment horizontal="right"/>
    </xf>
    <xf numFmtId="3" fontId="22" fillId="0" borderId="0" xfId="81" applyNumberFormat="1" applyFont="1" applyFill="1" applyAlignment="1">
      <alignment horizontal="right"/>
    </xf>
    <xf numFmtId="4" fontId="22" fillId="0" borderId="0" xfId="82" applyNumberFormat="1" applyFont="1" applyFill="1" applyAlignment="1">
      <alignment horizontal="right"/>
    </xf>
    <xf numFmtId="0" fontId="22" fillId="0" borderId="0" xfId="81" applyFont="1" applyFill="1" applyAlignment="1">
      <alignment horizontal="left" wrapText="1"/>
    </xf>
    <xf numFmtId="0" fontId="22" fillId="0" borderId="12" xfId="81" applyFont="1" applyFill="1" applyBorder="1" applyAlignment="1">
      <alignment horizontal="left" wrapText="1"/>
    </xf>
    <xf numFmtId="3" fontId="22" fillId="0" borderId="14" xfId="81" applyNumberFormat="1" applyFont="1" applyFill="1" applyBorder="1" applyAlignment="1">
      <alignment horizontal="right"/>
    </xf>
    <xf numFmtId="4" fontId="22" fillId="0" borderId="14" xfId="81" applyNumberFormat="1" applyFont="1" applyFill="1" applyBorder="1" applyAlignment="1">
      <alignment horizontal="right"/>
    </xf>
    <xf numFmtId="0" fontId="20" fillId="0" borderId="0" xfId="81" applyFont="1" applyFill="1" applyBorder="1" applyAlignment="1"/>
    <xf numFmtId="0" fontId="23" fillId="0" borderId="9" xfId="81" applyFont="1" applyFill="1" applyBorder="1" applyAlignment="1">
      <alignment horizontal="right" wrapText="1"/>
    </xf>
    <xf numFmtId="0" fontId="23" fillId="0" borderId="0" xfId="81" applyFont="1" applyFill="1" applyBorder="1" applyAlignment="1">
      <alignment horizontal="center" wrapText="1"/>
    </xf>
    <xf numFmtId="0" fontId="23" fillId="0" borderId="10" xfId="81" applyFont="1" applyFill="1" applyBorder="1" applyAlignment="1">
      <alignment horizontal="left" wrapText="1"/>
    </xf>
    <xf numFmtId="3" fontId="22" fillId="0" borderId="10" xfId="81" applyNumberFormat="1" applyFont="1" applyFill="1" applyBorder="1" applyAlignment="1">
      <alignment horizontal="right"/>
    </xf>
    <xf numFmtId="4" fontId="22" fillId="0" borderId="10" xfId="81" applyNumberFormat="1" applyFont="1" applyFill="1" applyBorder="1" applyAlignment="1">
      <alignment horizontal="right"/>
    </xf>
    <xf numFmtId="4" fontId="22" fillId="0" borderId="0" xfId="81" applyNumberFormat="1" applyFont="1" applyFill="1" applyAlignment="1">
      <alignment horizontal="right"/>
    </xf>
    <xf numFmtId="3" fontId="22" fillId="0" borderId="13" xfId="42" applyNumberFormat="1" applyFont="1" applyFill="1" applyBorder="1" applyAlignment="1" applyProtection="1">
      <alignment horizontal="right"/>
    </xf>
    <xf numFmtId="3" fontId="22" fillId="0" borderId="13" xfId="0" applyNumberFormat="1" applyFont="1" applyFill="1" applyBorder="1" applyAlignment="1" applyProtection="1">
      <alignment horizontal="right"/>
    </xf>
    <xf numFmtId="4" fontId="22" fillId="0" borderId="0" xfId="48" applyNumberFormat="1" applyFont="1" applyFill="1" applyBorder="1" applyAlignment="1">
      <alignment horizontal="right" wrapText="1"/>
    </xf>
    <xf numFmtId="0" fontId="25" fillId="0" borderId="0" xfId="81" applyFont="1" applyFill="1" applyAlignment="1">
      <alignment horizontal="left" wrapText="1"/>
    </xf>
    <xf numFmtId="0" fontId="20" fillId="0" borderId="9" xfId="65" applyFont="1" applyFill="1" applyBorder="1" applyAlignment="1"/>
    <xf numFmtId="0" fontId="20" fillId="0" borderId="9" xfId="72" applyFont="1" applyFill="1" applyBorder="1" applyAlignment="1"/>
    <xf numFmtId="0" fontId="20" fillId="0" borderId="0" xfId="72" applyFont="1" applyFill="1" applyAlignment="1"/>
    <xf numFmtId="0" fontId="22" fillId="0" borderId="0" xfId="1" applyFont="1" applyFill="1" applyBorder="1" applyAlignment="1"/>
    <xf numFmtId="0" fontId="23" fillId="0" borderId="9" xfId="72" applyFont="1" applyFill="1" applyBorder="1" applyAlignment="1">
      <alignment horizontal="right" wrapText="1"/>
    </xf>
    <xf numFmtId="0" fontId="22" fillId="0" borderId="0" xfId="48" applyFont="1" applyFill="1" applyAlignment="1">
      <alignment wrapText="1"/>
    </xf>
    <xf numFmtId="0" fontId="20" fillId="0" borderId="9" xfId="71" applyFont="1" applyFill="1" applyBorder="1" applyAlignment="1"/>
    <xf numFmtId="0" fontId="20" fillId="0" borderId="0" xfId="71" applyFont="1" applyFill="1" applyAlignment="1"/>
    <xf numFmtId="0" fontId="23" fillId="0" borderId="9" xfId="71" applyFont="1" applyFill="1" applyBorder="1" applyAlignment="1">
      <alignment horizontal="right" wrapText="1"/>
    </xf>
    <xf numFmtId="0" fontId="20" fillId="0" borderId="9" xfId="70" applyFont="1" applyFill="1" applyBorder="1" applyAlignment="1"/>
    <xf numFmtId="0" fontId="20" fillId="0" borderId="0" xfId="70" applyFont="1" applyFill="1" applyAlignment="1"/>
    <xf numFmtId="0" fontId="23" fillId="0" borderId="9" xfId="70" applyFont="1" applyFill="1" applyBorder="1" applyAlignment="1">
      <alignment horizontal="right" wrapText="1"/>
    </xf>
    <xf numFmtId="0" fontId="20" fillId="0" borderId="9" xfId="69" applyFont="1" applyFill="1" applyBorder="1" applyAlignment="1"/>
    <xf numFmtId="0" fontId="20" fillId="0" borderId="0" xfId="69" applyFont="1" applyFill="1" applyAlignment="1"/>
    <xf numFmtId="0" fontId="23" fillId="0" borderId="9" xfId="69" applyFont="1" applyFill="1" applyBorder="1" applyAlignment="1">
      <alignment horizontal="right" wrapText="1"/>
    </xf>
    <xf numFmtId="0" fontId="20" fillId="0" borderId="9" xfId="68" applyFont="1" applyFill="1" applyBorder="1" applyAlignment="1"/>
    <xf numFmtId="0" fontId="20" fillId="0" borderId="0" xfId="68" applyFont="1" applyFill="1" applyAlignment="1"/>
    <xf numFmtId="0" fontId="23" fillId="0" borderId="9" xfId="68" applyFont="1" applyFill="1" applyBorder="1" applyAlignment="1">
      <alignment horizontal="right" wrapText="1"/>
    </xf>
    <xf numFmtId="0" fontId="20" fillId="0" borderId="9" xfId="67" applyFont="1" applyFill="1" applyBorder="1" applyAlignment="1"/>
    <xf numFmtId="0" fontId="20" fillId="0" borderId="0" xfId="67" applyFont="1" applyFill="1" applyAlignment="1"/>
    <xf numFmtId="0" fontId="23" fillId="0" borderId="9" xfId="67" applyFont="1" applyFill="1" applyBorder="1" applyAlignment="1">
      <alignment horizontal="right" wrapText="1"/>
    </xf>
    <xf numFmtId="0" fontId="20" fillId="0" borderId="9" xfId="80" applyFont="1" applyFill="1" applyBorder="1" applyAlignment="1"/>
    <xf numFmtId="0" fontId="20" fillId="0" borderId="0" xfId="80" applyFont="1" applyFill="1" applyAlignment="1"/>
    <xf numFmtId="0" fontId="23" fillId="0" borderId="9" xfId="80" applyFont="1" applyFill="1" applyBorder="1" applyAlignment="1">
      <alignment horizontal="right" wrapText="1"/>
    </xf>
    <xf numFmtId="0" fontId="20" fillId="0" borderId="9" xfId="79" applyFont="1" applyFill="1" applyBorder="1" applyAlignment="1"/>
    <xf numFmtId="0" fontId="20" fillId="0" borderId="0" xfId="79" applyFont="1" applyFill="1" applyAlignment="1"/>
    <xf numFmtId="0" fontId="23" fillId="0" borderId="9" xfId="79" applyFont="1" applyFill="1" applyBorder="1" applyAlignment="1">
      <alignment horizontal="right" wrapText="1"/>
    </xf>
    <xf numFmtId="0" fontId="20" fillId="0" borderId="9" xfId="78" applyFont="1" applyFill="1" applyBorder="1" applyAlignment="1"/>
    <xf numFmtId="0" fontId="20" fillId="0" borderId="0" xfId="78" applyFont="1" applyFill="1" applyAlignment="1"/>
    <xf numFmtId="0" fontId="23" fillId="0" borderId="9" xfId="78" applyFont="1" applyFill="1" applyBorder="1" applyAlignment="1">
      <alignment horizontal="right" wrapText="1"/>
    </xf>
    <xf numFmtId="0" fontId="20" fillId="0" borderId="9" xfId="77" applyFont="1" applyFill="1" applyBorder="1" applyAlignment="1"/>
    <xf numFmtId="0" fontId="20" fillId="0" borderId="0" xfId="77" applyFont="1" applyFill="1" applyAlignment="1"/>
    <xf numFmtId="0" fontId="23" fillId="0" borderId="9" xfId="77" applyFont="1" applyFill="1" applyBorder="1" applyAlignment="1">
      <alignment horizontal="right" wrapText="1"/>
    </xf>
    <xf numFmtId="0" fontId="20" fillId="0" borderId="9" xfId="76" applyFont="1" applyFill="1" applyBorder="1" applyAlignment="1"/>
    <xf numFmtId="0" fontId="20" fillId="0" borderId="0" xfId="76" applyFont="1" applyFill="1" applyAlignment="1"/>
    <xf numFmtId="0" fontId="23" fillId="0" borderId="9" xfId="76" applyFont="1" applyFill="1" applyBorder="1" applyAlignment="1">
      <alignment horizontal="right" wrapText="1"/>
    </xf>
    <xf numFmtId="0" fontId="20" fillId="0" borderId="9" xfId="75" applyFont="1" applyFill="1" applyBorder="1" applyAlignment="1"/>
    <xf numFmtId="0" fontId="20" fillId="0" borderId="0" xfId="75" applyFont="1" applyFill="1" applyAlignment="1"/>
    <xf numFmtId="0" fontId="23" fillId="0" borderId="9" xfId="75" applyFont="1" applyFill="1" applyBorder="1" applyAlignment="1">
      <alignment horizontal="right" wrapText="1"/>
    </xf>
    <xf numFmtId="0" fontId="20" fillId="0" borderId="9" xfId="74" applyFont="1" applyFill="1" applyBorder="1" applyAlignment="1"/>
    <xf numFmtId="0" fontId="20" fillId="0" borderId="0" xfId="74" applyFont="1" applyFill="1" applyAlignment="1"/>
    <xf numFmtId="0" fontId="23" fillId="0" borderId="9" xfId="74" applyFont="1" applyFill="1" applyBorder="1" applyAlignment="1">
      <alignment horizontal="right" wrapText="1"/>
    </xf>
    <xf numFmtId="0" fontId="20" fillId="0" borderId="9" xfId="66" applyFont="1" applyFill="1" applyBorder="1" applyAlignment="1"/>
    <xf numFmtId="0" fontId="20" fillId="0" borderId="0" xfId="73" applyFont="1" applyFill="1" applyAlignment="1"/>
    <xf numFmtId="0" fontId="23" fillId="0" borderId="9" xfId="66" applyFont="1" applyFill="1" applyBorder="1" applyAlignment="1">
      <alignment horizontal="right" wrapText="1"/>
    </xf>
    <xf numFmtId="0" fontId="20" fillId="0" borderId="0" xfId="66" applyFont="1" applyFill="1" applyAlignment="1"/>
    <xf numFmtId="0" fontId="20" fillId="0" borderId="0" xfId="65" applyFont="1" applyFill="1" applyAlignment="1"/>
    <xf numFmtId="0" fontId="23" fillId="0" borderId="9" xfId="65" applyFont="1" applyFill="1" applyBorder="1" applyAlignment="1">
      <alignment horizontal="right" wrapText="1"/>
    </xf>
    <xf numFmtId="0" fontId="20" fillId="0" borderId="9" xfId="55" applyFont="1" applyFill="1" applyBorder="1" applyAlignment="1"/>
    <xf numFmtId="0" fontId="20" fillId="0" borderId="0" xfId="55" applyFont="1" applyFill="1" applyAlignment="1"/>
    <xf numFmtId="0" fontId="22" fillId="0" borderId="0" xfId="55" applyFont="1" applyFill="1" applyBorder="1" applyAlignment="1"/>
    <xf numFmtId="0" fontId="23" fillId="0" borderId="9" xfId="55" applyFont="1" applyFill="1" applyBorder="1" applyAlignment="1">
      <alignment horizontal="right" wrapText="1"/>
    </xf>
    <xf numFmtId="0" fontId="23" fillId="0" borderId="0" xfId="55" applyFont="1" applyFill="1" applyBorder="1" applyAlignment="1">
      <alignment horizontal="center" wrapText="1"/>
    </xf>
    <xf numFmtId="0" fontId="22" fillId="0" borderId="9" xfId="55" applyFont="1" applyFill="1" applyBorder="1" applyAlignment="1"/>
    <xf numFmtId="0" fontId="20" fillId="0" borderId="9" xfId="54" applyFont="1" applyFill="1" applyBorder="1" applyAlignment="1"/>
    <xf numFmtId="0" fontId="20" fillId="0" borderId="0" xfId="54" applyFont="1" applyFill="1" applyAlignment="1"/>
    <xf numFmtId="0" fontId="22" fillId="0" borderId="0" xfId="54" applyFont="1" applyFill="1" applyBorder="1" applyAlignment="1"/>
    <xf numFmtId="0" fontId="23" fillId="0" borderId="9" xfId="54" applyFont="1" applyFill="1" applyBorder="1" applyAlignment="1">
      <alignment horizontal="right" wrapText="1"/>
    </xf>
    <xf numFmtId="0" fontId="23" fillId="0" borderId="0" xfId="54" applyFont="1" applyFill="1" applyBorder="1" applyAlignment="1">
      <alignment horizontal="center" wrapText="1"/>
    </xf>
    <xf numFmtId="0" fontId="22" fillId="0" borderId="9" xfId="54" applyFont="1" applyFill="1" applyBorder="1" applyAlignment="1"/>
    <xf numFmtId="0" fontId="20" fillId="0" borderId="9" xfId="53" applyFont="1" applyFill="1" applyBorder="1" applyAlignment="1"/>
    <xf numFmtId="0" fontId="20" fillId="0" borderId="0" xfId="53" applyFont="1" applyFill="1" applyAlignment="1"/>
    <xf numFmtId="0" fontId="22" fillId="0" borderId="0" xfId="53" applyFont="1" applyFill="1" applyBorder="1" applyAlignment="1"/>
    <xf numFmtId="0" fontId="23" fillId="0" borderId="9" xfId="53" applyFont="1" applyFill="1" applyBorder="1" applyAlignment="1">
      <alignment horizontal="right" wrapText="1"/>
    </xf>
    <xf numFmtId="0" fontId="23" fillId="0" borderId="0" xfId="53" applyFont="1" applyFill="1" applyBorder="1" applyAlignment="1">
      <alignment horizontal="center" wrapText="1"/>
    </xf>
    <xf numFmtId="0" fontId="22" fillId="0" borderId="9" xfId="53" applyFont="1" applyFill="1" applyBorder="1" applyAlignment="1"/>
    <xf numFmtId="0" fontId="20" fillId="0" borderId="9" xfId="52" applyFont="1" applyFill="1" applyBorder="1" applyAlignment="1"/>
    <xf numFmtId="0" fontId="20" fillId="0" borderId="0" xfId="52" applyFont="1" applyFill="1" applyAlignment="1"/>
    <xf numFmtId="0" fontId="22" fillId="0" borderId="0" xfId="52" applyFont="1" applyFill="1" applyBorder="1" applyAlignment="1"/>
    <xf numFmtId="0" fontId="23" fillId="0" borderId="9" xfId="52" applyFont="1" applyFill="1" applyBorder="1" applyAlignment="1">
      <alignment horizontal="right" wrapText="1"/>
    </xf>
    <xf numFmtId="0" fontId="23" fillId="0" borderId="0" xfId="52" applyFont="1" applyFill="1" applyBorder="1" applyAlignment="1">
      <alignment horizontal="center" wrapText="1"/>
    </xf>
    <xf numFmtId="0" fontId="22" fillId="0" borderId="9" xfId="52" applyFont="1" applyFill="1" applyBorder="1" applyAlignment="1"/>
    <xf numFmtId="0" fontId="20" fillId="0" borderId="9" xfId="51" applyFont="1" applyFill="1" applyBorder="1" applyAlignment="1"/>
    <xf numFmtId="0" fontId="20" fillId="0" borderId="0" xfId="51" applyFont="1" applyFill="1" applyAlignment="1"/>
    <xf numFmtId="0" fontId="22" fillId="0" borderId="0" xfId="51" applyFont="1" applyFill="1" applyBorder="1" applyAlignment="1"/>
    <xf numFmtId="0" fontId="23" fillId="0" borderId="9" xfId="51" applyFont="1" applyFill="1" applyBorder="1" applyAlignment="1">
      <alignment horizontal="right" wrapText="1"/>
    </xf>
    <xf numFmtId="0" fontId="23" fillId="0" borderId="0" xfId="51" applyFont="1" applyFill="1" applyBorder="1" applyAlignment="1">
      <alignment horizontal="center" wrapText="1"/>
    </xf>
    <xf numFmtId="0" fontId="22" fillId="0" borderId="9" xfId="51" applyFont="1" applyFill="1" applyBorder="1" applyAlignment="1"/>
    <xf numFmtId="0" fontId="20" fillId="0" borderId="9" xfId="50" applyFont="1" applyFill="1" applyBorder="1" applyAlignment="1"/>
    <xf numFmtId="0" fontId="20" fillId="0" borderId="0" xfId="50" applyFont="1" applyFill="1" applyAlignment="1"/>
    <xf numFmtId="0" fontId="22" fillId="0" borderId="0" xfId="50" applyFont="1" applyFill="1" applyBorder="1" applyAlignment="1"/>
    <xf numFmtId="0" fontId="23" fillId="0" borderId="9" xfId="50" applyFont="1" applyFill="1" applyBorder="1" applyAlignment="1">
      <alignment horizontal="right" wrapText="1"/>
    </xf>
    <xf numFmtId="0" fontId="23" fillId="0" borderId="0" xfId="50" applyFont="1" applyFill="1" applyBorder="1" applyAlignment="1">
      <alignment horizontal="center" wrapText="1"/>
    </xf>
    <xf numFmtId="0" fontId="22" fillId="0" borderId="9" xfId="50" applyFont="1" applyFill="1" applyBorder="1" applyAlignment="1"/>
    <xf numFmtId="0" fontId="20" fillId="0" borderId="9" xfId="64" applyFont="1" applyFill="1" applyBorder="1" applyAlignment="1"/>
    <xf numFmtId="0" fontId="20" fillId="0" borderId="0" xfId="64" applyFont="1" applyFill="1" applyAlignment="1"/>
    <xf numFmtId="0" fontId="22" fillId="0" borderId="0" xfId="64" applyFont="1" applyFill="1" applyBorder="1" applyAlignment="1"/>
    <xf numFmtId="0" fontId="23" fillId="0" borderId="9" xfId="64" applyFont="1" applyFill="1" applyBorder="1" applyAlignment="1">
      <alignment horizontal="right" wrapText="1"/>
    </xf>
    <xf numFmtId="0" fontId="23" fillId="0" borderId="0" xfId="64" applyFont="1" applyFill="1" applyBorder="1" applyAlignment="1">
      <alignment horizontal="center" wrapText="1"/>
    </xf>
    <xf numFmtId="0" fontId="22" fillId="0" borderId="9" xfId="64" applyFont="1" applyFill="1" applyBorder="1" applyAlignment="1"/>
    <xf numFmtId="0" fontId="20" fillId="0" borderId="9" xfId="63" applyFont="1" applyFill="1" applyBorder="1" applyAlignment="1"/>
    <xf numFmtId="0" fontId="20" fillId="0" borderId="0" xfId="63" applyFont="1" applyFill="1" applyAlignment="1"/>
    <xf numFmtId="0" fontId="22" fillId="0" borderId="0" xfId="63" applyFont="1" applyFill="1" applyBorder="1" applyAlignment="1"/>
    <xf numFmtId="0" fontId="23" fillId="0" borderId="9" xfId="63" applyFont="1" applyFill="1" applyBorder="1" applyAlignment="1">
      <alignment horizontal="right" wrapText="1"/>
    </xf>
    <xf numFmtId="0" fontId="23" fillId="0" borderId="0" xfId="63" applyFont="1" applyFill="1" applyBorder="1" applyAlignment="1">
      <alignment horizontal="center" wrapText="1"/>
    </xf>
    <xf numFmtId="0" fontId="22" fillId="0" borderId="9" xfId="63" applyFont="1" applyFill="1" applyBorder="1" applyAlignment="1"/>
    <xf numFmtId="0" fontId="20" fillId="0" borderId="9" xfId="62" applyFont="1" applyFill="1" applyBorder="1" applyAlignment="1"/>
    <xf numFmtId="0" fontId="20" fillId="0" borderId="0" xfId="62" applyFont="1" applyFill="1" applyAlignment="1"/>
    <xf numFmtId="0" fontId="22" fillId="0" borderId="0" xfId="62" applyFont="1" applyFill="1" applyBorder="1" applyAlignment="1"/>
    <xf numFmtId="0" fontId="23" fillId="0" borderId="9" xfId="62" applyFont="1" applyFill="1" applyBorder="1" applyAlignment="1">
      <alignment horizontal="right" wrapText="1"/>
    </xf>
    <xf numFmtId="0" fontId="23" fillId="0" borderId="0" xfId="62" applyFont="1" applyFill="1" applyBorder="1" applyAlignment="1">
      <alignment horizontal="center" wrapText="1"/>
    </xf>
    <xf numFmtId="0" fontId="22" fillId="0" borderId="9" xfId="62" applyFont="1" applyFill="1" applyBorder="1" applyAlignment="1"/>
    <xf numFmtId="0" fontId="20" fillId="0" borderId="9" xfId="61" applyFont="1" applyFill="1" applyBorder="1" applyAlignment="1"/>
    <xf numFmtId="0" fontId="20" fillId="0" borderId="0" xfId="61" applyFont="1" applyFill="1" applyAlignment="1"/>
    <xf numFmtId="0" fontId="22" fillId="0" borderId="0" xfId="61" applyFont="1" applyFill="1" applyBorder="1" applyAlignment="1"/>
    <xf numFmtId="0" fontId="23" fillId="0" borderId="9" xfId="61" applyFont="1" applyFill="1" applyBorder="1" applyAlignment="1">
      <alignment horizontal="right" wrapText="1"/>
    </xf>
    <xf numFmtId="0" fontId="23" fillId="0" borderId="0" xfId="61" applyFont="1" applyFill="1" applyBorder="1" applyAlignment="1">
      <alignment horizontal="center" wrapText="1"/>
    </xf>
    <xf numFmtId="0" fontId="22" fillId="0" borderId="9" xfId="61" applyFont="1" applyFill="1" applyBorder="1" applyAlignment="1"/>
    <xf numFmtId="0" fontId="20" fillId="0" borderId="9" xfId="60" applyFont="1" applyFill="1" applyBorder="1" applyAlignment="1"/>
    <xf numFmtId="0" fontId="20" fillId="0" borderId="0" xfId="60" applyFont="1" applyFill="1" applyAlignment="1"/>
    <xf numFmtId="0" fontId="22" fillId="0" borderId="0" xfId="60" applyFont="1" applyFill="1" applyBorder="1" applyAlignment="1"/>
    <xf numFmtId="0" fontId="23" fillId="0" borderId="9" xfId="60" applyFont="1" applyFill="1" applyBorder="1" applyAlignment="1">
      <alignment horizontal="right" wrapText="1"/>
    </xf>
    <xf numFmtId="0" fontId="23" fillId="0" borderId="0" xfId="60" applyFont="1" applyFill="1" applyBorder="1" applyAlignment="1">
      <alignment horizontal="center" wrapText="1"/>
    </xf>
    <xf numFmtId="0" fontId="22" fillId="0" borderId="9" xfId="60" applyFont="1" applyFill="1" applyBorder="1" applyAlignment="1"/>
    <xf numFmtId="0" fontId="20" fillId="0" borderId="9" xfId="59" applyFont="1" applyFill="1" applyBorder="1" applyAlignment="1"/>
    <xf numFmtId="0" fontId="20" fillId="0" borderId="0" xfId="59" applyFont="1" applyFill="1" applyAlignment="1"/>
    <xf numFmtId="0" fontId="22" fillId="0" borderId="0" xfId="59" applyFont="1" applyFill="1" applyBorder="1" applyAlignment="1"/>
    <xf numFmtId="0" fontId="23" fillId="0" borderId="9" xfId="59" applyFont="1" applyFill="1" applyBorder="1" applyAlignment="1">
      <alignment horizontal="right" wrapText="1"/>
    </xf>
    <xf numFmtId="0" fontId="23" fillId="0" borderId="0" xfId="59" applyFont="1" applyFill="1" applyBorder="1" applyAlignment="1">
      <alignment horizontal="center" wrapText="1"/>
    </xf>
    <xf numFmtId="0" fontId="22" fillId="0" borderId="9" xfId="59" applyFont="1" applyFill="1" applyBorder="1" applyAlignment="1"/>
    <xf numFmtId="0" fontId="20" fillId="0" borderId="9" xfId="58" applyFont="1" applyFill="1" applyBorder="1" applyAlignment="1"/>
    <xf numFmtId="0" fontId="20" fillId="0" borderId="0" xfId="58" applyFont="1" applyFill="1" applyAlignment="1"/>
    <xf numFmtId="0" fontId="22" fillId="0" borderId="0" xfId="58" applyFont="1" applyFill="1" applyBorder="1" applyAlignment="1"/>
    <xf numFmtId="0" fontId="23" fillId="0" borderId="9" xfId="58" applyFont="1" applyFill="1" applyBorder="1" applyAlignment="1">
      <alignment horizontal="right" wrapText="1"/>
    </xf>
    <xf numFmtId="0" fontId="23" fillId="0" borderId="0" xfId="58" applyFont="1" applyFill="1" applyBorder="1" applyAlignment="1">
      <alignment horizontal="center" wrapText="1"/>
    </xf>
    <xf numFmtId="0" fontId="22" fillId="0" borderId="9" xfId="58" applyFont="1" applyFill="1" applyBorder="1" applyAlignment="1"/>
    <xf numFmtId="0" fontId="20" fillId="0" borderId="9" xfId="57" applyFont="1" applyFill="1" applyBorder="1" applyAlignment="1"/>
    <xf numFmtId="0" fontId="20" fillId="0" borderId="0" xfId="57" applyFont="1" applyFill="1" applyAlignment="1"/>
    <xf numFmtId="0" fontId="22" fillId="0" borderId="0" xfId="57" applyFont="1" applyFill="1" applyBorder="1" applyAlignment="1"/>
    <xf numFmtId="0" fontId="23" fillId="0" borderId="9" xfId="57" applyFont="1" applyFill="1" applyBorder="1" applyAlignment="1">
      <alignment horizontal="right" wrapText="1"/>
    </xf>
    <xf numFmtId="0" fontId="23" fillId="0" borderId="0" xfId="57" applyFont="1" applyFill="1" applyBorder="1" applyAlignment="1">
      <alignment horizontal="center" wrapText="1"/>
    </xf>
    <xf numFmtId="0" fontId="22" fillId="0" borderId="9" xfId="57" applyFont="1" applyFill="1" applyBorder="1" applyAlignment="1"/>
    <xf numFmtId="0" fontId="20" fillId="0" borderId="9" xfId="49" applyFont="1" applyFill="1" applyBorder="1" applyAlignment="1"/>
    <xf numFmtId="0" fontId="20" fillId="0" borderId="0" xfId="49" applyFont="1" applyFill="1" applyAlignment="1"/>
    <xf numFmtId="0" fontId="22" fillId="0" borderId="0" xfId="49" applyFont="1" applyFill="1" applyBorder="1" applyAlignment="1"/>
    <xf numFmtId="0" fontId="23" fillId="0" borderId="9" xfId="49" applyFont="1" applyFill="1" applyBorder="1" applyAlignment="1">
      <alignment horizontal="right" wrapText="1"/>
    </xf>
    <xf numFmtId="0" fontId="23" fillId="0" borderId="0" xfId="49" applyFont="1" applyFill="1" applyBorder="1" applyAlignment="1">
      <alignment horizontal="center" wrapText="1"/>
    </xf>
    <xf numFmtId="0" fontId="21" fillId="0" borderId="0" xfId="48" applyFont="1" applyFill="1" applyBorder="1" applyAlignment="1">
      <alignment vertical="top" wrapText="1"/>
    </xf>
    <xf numFmtId="0" fontId="21" fillId="0" borderId="0" xfId="55" applyFont="1" applyFill="1" applyBorder="1" applyAlignment="1">
      <alignment vertical="top" wrapText="1"/>
    </xf>
    <xf numFmtId="0" fontId="21" fillId="0" borderId="0" xfId="54" applyFont="1" applyFill="1" applyBorder="1" applyAlignment="1">
      <alignment vertical="top" wrapText="1"/>
    </xf>
    <xf numFmtId="0" fontId="21" fillId="0" borderId="0" xfId="53" applyFont="1" applyFill="1" applyBorder="1" applyAlignment="1">
      <alignment vertical="top" wrapText="1"/>
    </xf>
    <xf numFmtId="0" fontId="21" fillId="0" borderId="0" xfId="52" applyFont="1" applyFill="1" applyBorder="1" applyAlignment="1">
      <alignment vertical="top" wrapText="1"/>
    </xf>
    <xf numFmtId="0" fontId="21" fillId="0" borderId="0" xfId="51" applyFont="1" applyFill="1" applyBorder="1" applyAlignment="1">
      <alignment vertical="top" wrapText="1"/>
    </xf>
    <xf numFmtId="0" fontId="21" fillId="0" borderId="0" xfId="50" applyFont="1" applyFill="1" applyBorder="1" applyAlignment="1">
      <alignment vertical="top" wrapText="1"/>
    </xf>
    <xf numFmtId="0" fontId="21" fillId="0" borderId="0" xfId="64" applyFont="1" applyFill="1" applyBorder="1" applyAlignment="1">
      <alignment vertical="top" wrapText="1"/>
    </xf>
    <xf numFmtId="0" fontId="21" fillId="0" borderId="0" xfId="63" applyFont="1" applyFill="1" applyBorder="1" applyAlignment="1">
      <alignment vertical="top" wrapText="1"/>
    </xf>
    <xf numFmtId="0" fontId="21" fillId="0" borderId="0" xfId="62" applyFont="1" applyFill="1" applyBorder="1" applyAlignment="1">
      <alignment vertical="top" wrapText="1"/>
    </xf>
    <xf numFmtId="0" fontId="21" fillId="0" borderId="0" xfId="61" applyFont="1" applyFill="1" applyBorder="1" applyAlignment="1">
      <alignment vertical="top" wrapText="1"/>
    </xf>
    <xf numFmtId="0" fontId="21" fillId="0" borderId="0" xfId="60" applyFont="1" applyFill="1" applyBorder="1" applyAlignment="1">
      <alignment vertical="top" wrapText="1"/>
    </xf>
    <xf numFmtId="0" fontId="21" fillId="0" borderId="0" xfId="59" applyFont="1" applyFill="1" applyBorder="1" applyAlignment="1">
      <alignment vertical="top" wrapText="1"/>
    </xf>
    <xf numFmtId="0" fontId="21" fillId="0" borderId="0" xfId="58" applyFont="1" applyFill="1" applyBorder="1" applyAlignment="1">
      <alignment vertical="top" wrapText="1"/>
    </xf>
    <xf numFmtId="0" fontId="21" fillId="0" borderId="0" xfId="57" applyFont="1" applyFill="1" applyBorder="1" applyAlignment="1">
      <alignment vertical="top" wrapText="1"/>
    </xf>
    <xf numFmtId="0" fontId="21" fillId="0" borderId="0" xfId="49" applyFont="1" applyFill="1" applyBorder="1" applyAlignment="1">
      <alignment vertical="top" wrapText="1"/>
    </xf>
    <xf numFmtId="0" fontId="20" fillId="0" borderId="0" xfId="48" applyFont="1" applyFill="1" applyBorder="1" applyAlignment="1"/>
    <xf numFmtId="2" fontId="22" fillId="0" borderId="0" xfId="48" applyNumberFormat="1" applyFont="1" applyFill="1" applyBorder="1" applyAlignment="1">
      <alignment horizontal="right"/>
    </xf>
    <xf numFmtId="0" fontId="22" fillId="0" borderId="14" xfId="48" applyFont="1" applyFill="1" applyBorder="1" applyAlignment="1">
      <alignment wrapText="1"/>
    </xf>
    <xf numFmtId="3" fontId="22" fillId="0" borderId="17" xfId="85" applyNumberFormat="1" applyFont="1" applyFill="1" applyBorder="1" applyAlignment="1">
      <alignment horizontal="right" wrapText="1"/>
    </xf>
    <xf numFmtId="4" fontId="22" fillId="0" borderId="12" xfId="85" applyNumberFormat="1" applyFont="1" applyFill="1" applyBorder="1" applyAlignment="1">
      <alignment horizontal="right"/>
    </xf>
    <xf numFmtId="3" fontId="22" fillId="0" borderId="17" xfId="44" applyNumberFormat="1" applyFont="1" applyFill="1" applyBorder="1" applyAlignment="1">
      <alignment horizontal="right"/>
    </xf>
    <xf numFmtId="3" fontId="22" fillId="0" borderId="18" xfId="44" applyNumberFormat="1" applyFont="1" applyFill="1" applyBorder="1" applyAlignment="1">
      <alignment horizontal="right"/>
    </xf>
    <xf numFmtId="0" fontId="20" fillId="0" borderId="0" xfId="45" applyFont="1" applyFill="1" applyAlignment="1">
      <alignment horizontal="left"/>
    </xf>
    <xf numFmtId="0" fontId="22" fillId="0" borderId="0" xfId="45" applyFont="1" applyFill="1" applyBorder="1" applyAlignment="1">
      <alignment horizontal="left" wrapText="1"/>
    </xf>
    <xf numFmtId="0" fontId="22" fillId="0" borderId="0" xfId="45" applyFont="1" applyFill="1" applyBorder="1" applyAlignment="1">
      <alignment horizontal="left"/>
    </xf>
    <xf numFmtId="0" fontId="23" fillId="0" borderId="0" xfId="45" applyFont="1" applyFill="1" applyBorder="1" applyAlignment="1">
      <alignment horizontal="left" wrapText="1"/>
    </xf>
    <xf numFmtId="0" fontId="22" fillId="0" borderId="12" xfId="45" applyFont="1" applyFill="1" applyBorder="1" applyAlignment="1">
      <alignment horizontal="left"/>
    </xf>
    <xf numFmtId="0" fontId="22" fillId="0" borderId="14" xfId="45" applyFont="1" applyFill="1" applyBorder="1" applyAlignment="1">
      <alignment horizontal="left"/>
    </xf>
    <xf numFmtId="0" fontId="23" fillId="0" borderId="10" xfId="45" applyFont="1" applyFill="1" applyBorder="1" applyAlignment="1">
      <alignment horizontal="left"/>
    </xf>
    <xf numFmtId="3" fontId="22" fillId="0" borderId="10" xfId="45" applyNumberFormat="1" applyFont="1" applyFill="1" applyBorder="1" applyAlignment="1"/>
    <xf numFmtId="0" fontId="22" fillId="0" borderId="15" xfId="45" applyFont="1" applyFill="1" applyBorder="1" applyAlignment="1">
      <alignment horizontal="left"/>
    </xf>
    <xf numFmtId="3" fontId="22" fillId="0" borderId="15" xfId="45" applyNumberFormat="1" applyFont="1" applyFill="1" applyBorder="1" applyAlignment="1"/>
    <xf numFmtId="0" fontId="20" fillId="0" borderId="0" xfId="46" applyFont="1" applyFill="1" applyAlignment="1">
      <alignment horizontal="left"/>
    </xf>
    <xf numFmtId="0" fontId="22" fillId="0" borderId="0" xfId="46" applyFont="1" applyFill="1" applyBorder="1" applyAlignment="1">
      <alignment horizontal="left" wrapText="1"/>
    </xf>
    <xf numFmtId="0" fontId="22" fillId="0" borderId="0" xfId="46" applyFont="1" applyFill="1" applyBorder="1" applyAlignment="1">
      <alignment horizontal="left"/>
    </xf>
    <xf numFmtId="0" fontId="23" fillId="0" borderId="0" xfId="46" applyFont="1" applyFill="1" applyBorder="1" applyAlignment="1">
      <alignment horizontal="left" wrapText="1"/>
    </xf>
    <xf numFmtId="0" fontId="22" fillId="0" borderId="12" xfId="46" applyFont="1" applyFill="1" applyBorder="1" applyAlignment="1">
      <alignment horizontal="left"/>
    </xf>
    <xf numFmtId="0" fontId="23" fillId="0" borderId="10" xfId="46" applyFont="1" applyFill="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Fill="1" applyAlignment="1">
      <alignment horizontal="left" wrapText="1"/>
    </xf>
    <xf numFmtId="0" fontId="34" fillId="0" borderId="0" xfId="48" applyFont="1" applyFill="1" applyAlignment="1"/>
    <xf numFmtId="0" fontId="20" fillId="0" borderId="0" xfId="48" applyFont="1" applyFill="1" applyBorder="1" applyAlignment="1">
      <alignment wrapText="1"/>
    </xf>
    <xf numFmtId="0" fontId="20" fillId="0" borderId="0" xfId="48" applyFont="1" applyFill="1" applyAlignment="1">
      <alignment wrapText="1"/>
    </xf>
    <xf numFmtId="0" fontId="33" fillId="0" borderId="0" xfId="46" applyFont="1" applyFill="1" applyAlignment="1">
      <alignment horizontal="left" wrapText="1"/>
    </xf>
    <xf numFmtId="3" fontId="23" fillId="0" borderId="0" xfId="46" applyNumberFormat="1" applyFont="1" applyFill="1" applyBorder="1" applyAlignment="1">
      <alignment horizontal="right"/>
    </xf>
    <xf numFmtId="0" fontId="20" fillId="0" borderId="0" xfId="46" applyFont="1" applyFill="1" applyAlignment="1">
      <alignment wrapText="1"/>
    </xf>
    <xf numFmtId="0" fontId="22" fillId="0" borderId="15" xfId="46" applyFont="1" applyFill="1" applyBorder="1" applyAlignment="1">
      <alignment horizontal="left"/>
    </xf>
    <xf numFmtId="0" fontId="33" fillId="0" borderId="0" xfId="45" applyFont="1" applyFill="1" applyAlignment="1">
      <alignment horizontal="left" wrapText="1"/>
    </xf>
    <xf numFmtId="3" fontId="23" fillId="0" borderId="0" xfId="45" applyNumberFormat="1" applyFont="1" applyFill="1" applyBorder="1" applyAlignment="1">
      <alignment horizontal="right"/>
    </xf>
    <xf numFmtId="4" fontId="22" fillId="0" borderId="0" xfId="45" applyNumberFormat="1" applyFont="1" applyFill="1" applyBorder="1" applyAlignment="1">
      <alignment horizontal="right"/>
    </xf>
    <xf numFmtId="4" fontId="22" fillId="0" borderId="0" xfId="45" applyNumberFormat="1" applyFont="1" applyFill="1" applyBorder="1" applyAlignment="1">
      <alignment horizontal="right" wrapText="1"/>
    </xf>
    <xf numFmtId="0" fontId="20" fillId="0" borderId="0" xfId="45" applyFont="1" applyFill="1" applyAlignment="1">
      <alignment wrapText="1"/>
    </xf>
    <xf numFmtId="0" fontId="33" fillId="0" borderId="0" xfId="44" applyFont="1" applyFill="1" applyAlignment="1">
      <alignment horizontal="left" wrapText="1"/>
    </xf>
    <xf numFmtId="0" fontId="20" fillId="0" borderId="0" xfId="44" applyFont="1" applyFill="1" applyAlignment="1">
      <alignment wrapText="1"/>
    </xf>
    <xf numFmtId="0" fontId="22" fillId="0" borderId="15" xfId="44" applyFont="1" applyFill="1" applyBorder="1" applyAlignment="1"/>
    <xf numFmtId="0" fontId="33" fillId="0" borderId="0" xfId="85" applyFont="1" applyFill="1" applyAlignment="1">
      <alignment wrapText="1"/>
    </xf>
    <xf numFmtId="0" fontId="33" fillId="0" borderId="0" xfId="85" applyFont="1" applyFill="1" applyAlignment="1">
      <alignment horizontal="left" wrapText="1"/>
    </xf>
    <xf numFmtId="0" fontId="35" fillId="0" borderId="0" xfId="85" applyFont="1" applyFill="1" applyAlignment="1"/>
    <xf numFmtId="0" fontId="23" fillId="0" borderId="0" xfId="85" applyFont="1" applyFill="1" applyBorder="1" applyAlignment="1">
      <alignment horizontal="center" wrapText="1"/>
    </xf>
    <xf numFmtId="0" fontId="23" fillId="0" borderId="0" xfId="85" applyFont="1" applyFill="1" applyBorder="1" applyAlignment="1">
      <alignment horizontal="left"/>
    </xf>
    <xf numFmtId="3" fontId="23" fillId="0" borderId="0" xfId="85" applyNumberFormat="1" applyFont="1" applyFill="1" applyBorder="1" applyAlignment="1">
      <alignment horizontal="right"/>
    </xf>
    <xf numFmtId="3" fontId="22" fillId="0" borderId="10" xfId="85" applyNumberFormat="1" applyFont="1" applyFill="1" applyBorder="1" applyAlignment="1">
      <alignment horizontal="right" wrapText="1"/>
    </xf>
    <xf numFmtId="4" fontId="22" fillId="0" borderId="10" xfId="85" applyNumberFormat="1" applyFont="1" applyFill="1" applyBorder="1" applyAlignment="1">
      <alignment horizontal="right" wrapText="1"/>
    </xf>
    <xf numFmtId="4" fontId="22" fillId="0" borderId="0" xfId="85" applyNumberFormat="1" applyFont="1" applyFill="1" applyBorder="1" applyAlignment="1">
      <alignment horizontal="right"/>
    </xf>
    <xf numFmtId="4" fontId="22" fillId="0" borderId="0" xfId="85" applyNumberFormat="1" applyFont="1" applyFill="1" applyBorder="1" applyAlignment="1">
      <alignment horizontal="right" wrapText="1"/>
    </xf>
    <xf numFmtId="0" fontId="33" fillId="0" borderId="0" xfId="84" applyFont="1" applyFill="1" applyAlignment="1">
      <alignment horizontal="left" wrapText="1"/>
    </xf>
    <xf numFmtId="0" fontId="20" fillId="0" borderId="0" xfId="84" applyFont="1" applyFill="1" applyAlignment="1">
      <alignment wrapText="1"/>
    </xf>
    <xf numFmtId="0" fontId="33" fillId="0" borderId="0" xfId="83" applyFont="1" applyFill="1" applyAlignment="1">
      <alignment horizontal="left" wrapText="1"/>
    </xf>
    <xf numFmtId="0" fontId="20" fillId="0" borderId="10" xfId="83" applyFont="1" applyFill="1" applyBorder="1" applyAlignment="1"/>
    <xf numFmtId="4" fontId="22" fillId="0" borderId="10" xfId="82" applyNumberFormat="1" applyFont="1" applyFill="1" applyBorder="1" applyAlignment="1">
      <alignment horizontal="right" wrapText="1"/>
    </xf>
    <xf numFmtId="0" fontId="20" fillId="0" borderId="0" xfId="83" applyFont="1" applyFill="1" applyBorder="1" applyAlignment="1">
      <alignment wrapText="1"/>
    </xf>
    <xf numFmtId="0" fontId="33" fillId="0" borderId="0" xfId="82" applyFont="1" applyFill="1" applyAlignment="1">
      <alignment horizontal="left" wrapText="1"/>
    </xf>
    <xf numFmtId="3" fontId="23" fillId="0" borderId="0" xfId="82" applyNumberFormat="1" applyFont="1" applyFill="1" applyBorder="1" applyAlignment="1">
      <alignment horizontal="right"/>
    </xf>
    <xf numFmtId="4" fontId="22" fillId="0" borderId="0" xfId="82" applyNumberFormat="1" applyFont="1" applyFill="1" applyBorder="1" applyAlignment="1">
      <alignment horizontal="right" wrapText="1"/>
    </xf>
    <xf numFmtId="3" fontId="22" fillId="0" borderId="10" xfId="82" applyNumberFormat="1" applyFont="1" applyFill="1" applyBorder="1" applyAlignment="1">
      <alignment horizontal="right" wrapText="1"/>
    </xf>
    <xf numFmtId="0" fontId="20" fillId="0" borderId="0" xfId="82" applyFont="1" applyFill="1" applyAlignment="1">
      <alignment wrapText="1"/>
    </xf>
    <xf numFmtId="0" fontId="22" fillId="0" borderId="0" xfId="82" applyFont="1" applyFill="1" applyBorder="1" applyAlignment="1">
      <alignment horizontal="right" wrapText="1"/>
    </xf>
    <xf numFmtId="0" fontId="33" fillId="0" borderId="0" xfId="81" applyFont="1" applyFill="1" applyAlignment="1">
      <alignment horizontal="left" wrapText="1"/>
    </xf>
    <xf numFmtId="3" fontId="23" fillId="0" borderId="0" xfId="81" applyNumberFormat="1" applyFont="1" applyFill="1" applyBorder="1" applyAlignment="1">
      <alignment horizontal="right"/>
    </xf>
    <xf numFmtId="4" fontId="22" fillId="0" borderId="0" xfId="81" applyNumberFormat="1" applyFont="1" applyFill="1" applyBorder="1" applyAlignment="1">
      <alignment horizontal="right" wrapText="1"/>
    </xf>
    <xf numFmtId="0" fontId="20" fillId="0" borderId="0" xfId="81" applyFont="1" applyFill="1" applyAlignment="1">
      <alignment wrapText="1"/>
    </xf>
    <xf numFmtId="3" fontId="25" fillId="0" borderId="0" xfId="81" applyNumberFormat="1" applyFont="1" applyFill="1" applyAlignment="1">
      <alignment horizontal="right"/>
    </xf>
    <xf numFmtId="0" fontId="25" fillId="0" borderId="0" xfId="81" applyFont="1" applyFill="1" applyBorder="1" applyAlignment="1"/>
    <xf numFmtId="4" fontId="25" fillId="0" borderId="0" xfId="81" applyNumberFormat="1" applyFont="1" applyFill="1" applyAlignment="1">
      <alignment horizontal="right"/>
    </xf>
    <xf numFmtId="0" fontId="25" fillId="0" borderId="0" xfId="81" applyFont="1" applyFill="1" applyAlignment="1"/>
    <xf numFmtId="0" fontId="33" fillId="0" borderId="0" xfId="72" applyFont="1" applyFill="1" applyAlignment="1">
      <alignment horizontal="left" wrapText="1"/>
    </xf>
    <xf numFmtId="0" fontId="34" fillId="0" borderId="0" xfId="65" applyFont="1" applyFill="1" applyAlignment="1"/>
    <xf numFmtId="0" fontId="22" fillId="0" borderId="9" xfId="65" applyFont="1" applyFill="1" applyBorder="1" applyAlignment="1"/>
    <xf numFmtId="0" fontId="22" fillId="0" borderId="11" xfId="65" applyFont="1" applyFill="1" applyBorder="1" applyAlignment="1"/>
    <xf numFmtId="0" fontId="20" fillId="0" borderId="0" xfId="72" applyFont="1" applyFill="1" applyAlignment="1">
      <alignment wrapText="1"/>
    </xf>
    <xf numFmtId="0" fontId="33" fillId="0" borderId="0" xfId="71" applyFont="1" applyFill="1" applyAlignment="1">
      <alignment horizontal="left" wrapText="1"/>
    </xf>
    <xf numFmtId="0" fontId="20" fillId="0" borderId="0" xfId="71" applyFont="1" applyFill="1" applyAlignment="1">
      <alignment wrapText="1"/>
    </xf>
    <xf numFmtId="0" fontId="33" fillId="0" borderId="0" xfId="70" applyFont="1" applyFill="1" applyAlignment="1">
      <alignment horizontal="left" wrapText="1"/>
    </xf>
    <xf numFmtId="0" fontId="20" fillId="0" borderId="0" xfId="70" applyFont="1" applyFill="1" applyAlignment="1">
      <alignment wrapText="1"/>
    </xf>
    <xf numFmtId="0" fontId="33" fillId="0" borderId="0" xfId="69" applyFont="1" applyFill="1" applyAlignment="1">
      <alignment horizontal="left" wrapText="1"/>
    </xf>
    <xf numFmtId="0" fontId="20" fillId="0" borderId="0" xfId="69" applyFont="1" applyFill="1" applyAlignment="1">
      <alignment wrapText="1"/>
    </xf>
    <xf numFmtId="0" fontId="33" fillId="0" borderId="0" xfId="68" applyFont="1" applyFill="1" applyAlignment="1">
      <alignment horizontal="left" wrapText="1"/>
    </xf>
    <xf numFmtId="0" fontId="20" fillId="0" borderId="0" xfId="68" applyFont="1" applyFill="1" applyAlignment="1">
      <alignment wrapText="1"/>
    </xf>
    <xf numFmtId="0" fontId="33" fillId="0" borderId="0" xfId="67" applyFont="1" applyFill="1" applyAlignment="1">
      <alignment horizontal="left" wrapText="1"/>
    </xf>
    <xf numFmtId="0" fontId="20" fillId="0" borderId="0" xfId="67" applyFont="1" applyFill="1" applyAlignment="1">
      <alignment wrapText="1"/>
    </xf>
    <xf numFmtId="0" fontId="33" fillId="0" borderId="0" xfId="80" applyFont="1" applyFill="1" applyAlignment="1">
      <alignment horizontal="left" wrapText="1"/>
    </xf>
    <xf numFmtId="0" fontId="20" fillId="0" borderId="0" xfId="80" applyFont="1" applyFill="1" applyAlignment="1">
      <alignment wrapText="1"/>
    </xf>
    <xf numFmtId="0" fontId="33" fillId="0" borderId="0" xfId="79" applyFont="1" applyFill="1" applyAlignment="1">
      <alignment horizontal="left" wrapText="1"/>
    </xf>
    <xf numFmtId="0" fontId="20" fillId="0" borderId="0" xfId="79" applyFont="1" applyFill="1" applyAlignment="1">
      <alignment wrapText="1"/>
    </xf>
    <xf numFmtId="0" fontId="33" fillId="0" borderId="0" xfId="78" applyFont="1" applyFill="1" applyAlignment="1">
      <alignment horizontal="left" wrapText="1"/>
    </xf>
    <xf numFmtId="0" fontId="20" fillId="0" borderId="0" xfId="78" applyFont="1" applyFill="1" applyAlignment="1">
      <alignment wrapText="1"/>
    </xf>
    <xf numFmtId="0" fontId="33" fillId="0" borderId="0" xfId="77" applyFont="1" applyFill="1" applyAlignment="1">
      <alignment horizontal="left" wrapText="1"/>
    </xf>
    <xf numFmtId="0" fontId="20" fillId="0" borderId="0" xfId="77" applyFont="1" applyFill="1" applyAlignment="1">
      <alignment wrapText="1"/>
    </xf>
    <xf numFmtId="0" fontId="33" fillId="0" borderId="0" xfId="76" applyFont="1" applyFill="1" applyAlignment="1">
      <alignment horizontal="left" wrapText="1"/>
    </xf>
    <xf numFmtId="0" fontId="20" fillId="0" borderId="0" xfId="76" applyFont="1" applyFill="1" applyAlignment="1">
      <alignment wrapText="1"/>
    </xf>
    <xf numFmtId="0" fontId="33" fillId="0" borderId="0" xfId="75" applyFont="1" applyFill="1" applyAlignment="1">
      <alignment horizontal="left" wrapText="1"/>
    </xf>
    <xf numFmtId="0" fontId="20" fillId="0" borderId="0" xfId="75" applyFont="1" applyFill="1" applyAlignment="1">
      <alignment wrapText="1"/>
    </xf>
    <xf numFmtId="0" fontId="33" fillId="0" borderId="0" xfId="74" applyFont="1" applyFill="1" applyAlignment="1">
      <alignment horizontal="left" wrapText="1"/>
    </xf>
    <xf numFmtId="0" fontId="20" fillId="0" borderId="0" xfId="74" applyFont="1" applyFill="1" applyAlignment="1">
      <alignment wrapText="1"/>
    </xf>
    <xf numFmtId="0" fontId="33" fillId="0" borderId="0" xfId="66" applyFont="1" applyFill="1" applyAlignment="1">
      <alignment horizontal="left" wrapText="1"/>
    </xf>
    <xf numFmtId="0" fontId="20" fillId="0" borderId="0" xfId="73" applyFont="1" applyFill="1" applyAlignment="1">
      <alignment wrapText="1"/>
    </xf>
    <xf numFmtId="0" fontId="20" fillId="0" borderId="0" xfId="66" applyFont="1" applyFill="1" applyAlignment="1">
      <alignment wrapText="1"/>
    </xf>
    <xf numFmtId="0" fontId="33" fillId="0" borderId="0" xfId="65" applyFont="1" applyFill="1" applyAlignment="1">
      <alignment horizontal="left" wrapText="1"/>
    </xf>
    <xf numFmtId="0" fontId="20" fillId="0" borderId="0" xfId="65" applyFont="1" applyFill="1" applyAlignment="1">
      <alignment wrapText="1"/>
    </xf>
    <xf numFmtId="0" fontId="33" fillId="0" borderId="0" xfId="55" applyFont="1" applyFill="1" applyAlignment="1">
      <alignment horizontal="left" wrapText="1"/>
    </xf>
    <xf numFmtId="0" fontId="34" fillId="0" borderId="0" xfId="55" applyFont="1" applyFill="1" applyAlignment="1"/>
    <xf numFmtId="0" fontId="20" fillId="0" borderId="0" xfId="55" applyFont="1" applyFill="1" applyAlignment="1">
      <alignment wrapText="1"/>
    </xf>
    <xf numFmtId="0" fontId="33" fillId="0" borderId="0" xfId="54" applyFont="1" applyFill="1" applyAlignment="1">
      <alignment horizontal="left" wrapText="1"/>
    </xf>
    <xf numFmtId="0" fontId="34" fillId="0" borderId="0" xfId="54" applyFont="1" applyFill="1" applyAlignment="1"/>
    <xf numFmtId="0" fontId="20" fillId="0" borderId="0" xfId="54" applyFont="1" applyFill="1" applyAlignment="1">
      <alignment wrapText="1"/>
    </xf>
    <xf numFmtId="0" fontId="33" fillId="0" borderId="0" xfId="53" applyFont="1" applyFill="1" applyAlignment="1">
      <alignment horizontal="left" wrapText="1"/>
    </xf>
    <xf numFmtId="0" fontId="34" fillId="0" borderId="0" xfId="53" applyFont="1" applyFill="1" applyAlignment="1"/>
    <xf numFmtId="0" fontId="20" fillId="0" borderId="0" xfId="53" applyFont="1" applyFill="1" applyAlignment="1">
      <alignment wrapText="1"/>
    </xf>
    <xf numFmtId="0" fontId="33" fillId="0" borderId="0" xfId="52" applyFont="1" applyFill="1" applyAlignment="1">
      <alignment horizontal="left" wrapText="1"/>
    </xf>
    <xf numFmtId="0" fontId="34" fillId="0" borderId="0" xfId="52" applyFont="1" applyFill="1" applyAlignment="1"/>
    <xf numFmtId="0" fontId="20" fillId="0" borderId="0" xfId="52" applyFont="1" applyFill="1" applyAlignment="1">
      <alignment wrapText="1"/>
    </xf>
    <xf numFmtId="0" fontId="33" fillId="0" borderId="0" xfId="51" applyFont="1" applyFill="1" applyAlignment="1">
      <alignment horizontal="left" wrapText="1"/>
    </xf>
    <xf numFmtId="0" fontId="34" fillId="0" borderId="0" xfId="51" applyFont="1" applyFill="1" applyAlignment="1"/>
    <xf numFmtId="0" fontId="20" fillId="0" borderId="0" xfId="51" applyFont="1" applyFill="1" applyAlignment="1">
      <alignment wrapText="1"/>
    </xf>
    <xf numFmtId="0" fontId="33" fillId="0" borderId="0" xfId="50" applyFont="1" applyFill="1" applyAlignment="1">
      <alignment horizontal="left" wrapText="1"/>
    </xf>
    <xf numFmtId="0" fontId="34" fillId="0" borderId="0" xfId="50" applyFont="1" applyFill="1" applyAlignment="1"/>
    <xf numFmtId="0" fontId="20" fillId="0" borderId="0" xfId="50" applyFont="1" applyFill="1" applyAlignment="1">
      <alignment wrapText="1"/>
    </xf>
    <xf numFmtId="0" fontId="33" fillId="0" borderId="0" xfId="64" applyFont="1" applyFill="1" applyAlignment="1">
      <alignment horizontal="left" wrapText="1"/>
    </xf>
    <xf numFmtId="0" fontId="34" fillId="0" borderId="0" xfId="64" applyFont="1" applyFill="1" applyAlignment="1"/>
    <xf numFmtId="0" fontId="20" fillId="0" borderId="0" xfId="64" applyFont="1" applyFill="1" applyAlignment="1">
      <alignment wrapText="1"/>
    </xf>
    <xf numFmtId="0" fontId="33" fillId="0" borderId="0" xfId="63" applyFont="1" applyFill="1" applyAlignment="1">
      <alignment horizontal="left" wrapText="1"/>
    </xf>
    <xf numFmtId="0" fontId="34" fillId="0" borderId="0" xfId="63" applyFont="1" applyFill="1" applyAlignment="1"/>
    <xf numFmtId="0" fontId="20" fillId="0" borderId="0" xfId="63" applyFont="1" applyFill="1" applyAlignment="1">
      <alignment wrapText="1"/>
    </xf>
    <xf numFmtId="0" fontId="33" fillId="0" borderId="0" xfId="62" applyFont="1" applyFill="1" applyAlignment="1">
      <alignment horizontal="left" wrapText="1"/>
    </xf>
    <xf numFmtId="0" fontId="34" fillId="0" borderId="0" xfId="62" applyFont="1" applyFill="1" applyAlignment="1"/>
    <xf numFmtId="0" fontId="20" fillId="0" borderId="0" xfId="62" applyFont="1" applyFill="1" applyAlignment="1">
      <alignment wrapText="1"/>
    </xf>
    <xf numFmtId="0" fontId="33" fillId="0" borderId="0" xfId="61" applyFont="1" applyFill="1" applyAlignment="1">
      <alignment horizontal="left" wrapText="1"/>
    </xf>
    <xf numFmtId="0" fontId="34" fillId="0" borderId="0" xfId="61" applyFont="1" applyFill="1" applyAlignment="1"/>
    <xf numFmtId="0" fontId="20" fillId="0" borderId="0" xfId="61" applyFont="1" applyFill="1" applyAlignment="1">
      <alignment wrapText="1"/>
    </xf>
    <xf numFmtId="0" fontId="33" fillId="0" borderId="0" xfId="60" applyFont="1" applyFill="1" applyAlignment="1">
      <alignment horizontal="left" wrapText="1"/>
    </xf>
    <xf numFmtId="0" fontId="34" fillId="0" borderId="0" xfId="60" applyFont="1" applyFill="1" applyAlignment="1"/>
    <xf numFmtId="0" fontId="20" fillId="0" borderId="0" xfId="60" applyFont="1" applyFill="1" applyAlignment="1">
      <alignment wrapText="1"/>
    </xf>
    <xf numFmtId="0" fontId="33" fillId="0" borderId="0" xfId="59" applyFont="1" applyFill="1" applyAlignment="1">
      <alignment horizontal="left" wrapText="1"/>
    </xf>
    <xf numFmtId="0" fontId="34" fillId="0" borderId="0" xfId="59" applyFont="1" applyFill="1" applyAlignment="1"/>
    <xf numFmtId="0" fontId="20" fillId="0" borderId="0" xfId="59" applyFont="1" applyFill="1" applyAlignment="1">
      <alignment wrapText="1"/>
    </xf>
    <xf numFmtId="0" fontId="33" fillId="0" borderId="0" xfId="58" applyFont="1" applyFill="1" applyAlignment="1">
      <alignment horizontal="left" wrapText="1"/>
    </xf>
    <xf numFmtId="0" fontId="34" fillId="0" borderId="0" xfId="58" applyFont="1" applyFill="1" applyAlignment="1"/>
    <xf numFmtId="0" fontId="20" fillId="0" borderId="0" xfId="58" applyFont="1" applyFill="1" applyAlignment="1">
      <alignment wrapText="1"/>
    </xf>
    <xf numFmtId="0" fontId="33" fillId="0" borderId="0" xfId="57" applyFont="1" applyFill="1" applyAlignment="1">
      <alignment horizontal="left" wrapText="1"/>
    </xf>
    <xf numFmtId="0" fontId="34" fillId="0" borderId="0" xfId="57" applyFont="1" applyFill="1" applyAlignment="1"/>
    <xf numFmtId="0" fontId="20" fillId="0" borderId="0" xfId="57" applyFont="1" applyFill="1" applyAlignment="1">
      <alignment wrapText="1"/>
    </xf>
    <xf numFmtId="0" fontId="33" fillId="0" borderId="0" xfId="49" applyFont="1" applyFill="1" applyAlignment="1">
      <alignment horizontal="left" wrapText="1"/>
    </xf>
    <xf numFmtId="0" fontId="34" fillId="0" borderId="0" xfId="49" applyFont="1" applyFill="1" applyAlignment="1"/>
    <xf numFmtId="0" fontId="22" fillId="0" borderId="9" xfId="49" applyFont="1" applyFill="1" applyBorder="1" applyAlignment="1"/>
    <xf numFmtId="0" fontId="20" fillId="0" borderId="0" xfId="49" applyFont="1" applyFill="1" applyAlignment="1">
      <alignment wrapText="1"/>
    </xf>
    <xf numFmtId="0" fontId="20" fillId="0" borderId="0" xfId="48" applyFont="1" applyFill="1" applyBorder="1" applyAlignment="1">
      <alignment vertical="top"/>
    </xf>
    <xf numFmtId="0" fontId="20" fillId="0" borderId="0" xfId="48" applyFont="1" applyFill="1" applyAlignment="1">
      <alignment vertical="top"/>
    </xf>
    <xf numFmtId="0" fontId="20" fillId="0" borderId="0" xfId="46" applyFont="1" applyFill="1" applyAlignment="1">
      <alignment vertical="top"/>
    </xf>
    <xf numFmtId="0" fontId="20" fillId="0" borderId="0" xfId="46" applyFont="1" applyFill="1" applyBorder="1" applyAlignment="1">
      <alignment vertical="top"/>
    </xf>
    <xf numFmtId="0" fontId="20" fillId="0" borderId="0" xfId="45" applyFont="1" applyFill="1" applyAlignment="1">
      <alignment vertical="top"/>
    </xf>
    <xf numFmtId="0" fontId="20" fillId="0" borderId="0" xfId="45" applyFont="1" applyFill="1" applyBorder="1" applyAlignment="1">
      <alignment vertical="top"/>
    </xf>
    <xf numFmtId="0" fontId="20" fillId="0" borderId="0" xfId="44" applyFont="1" applyFill="1" applyAlignment="1">
      <alignment vertical="top"/>
    </xf>
    <xf numFmtId="0" fontId="20" fillId="0" borderId="0" xfId="44" applyFont="1" applyFill="1" applyBorder="1" applyAlignment="1">
      <alignment vertical="top"/>
    </xf>
    <xf numFmtId="0" fontId="20" fillId="0" borderId="0" xfId="84" applyFont="1" applyFill="1" applyAlignment="1">
      <alignment vertical="top"/>
    </xf>
    <xf numFmtId="0" fontId="20" fillId="0" borderId="0" xfId="81" applyFont="1" applyFill="1" applyAlignment="1">
      <alignment vertical="top"/>
    </xf>
    <xf numFmtId="0" fontId="20" fillId="0" borderId="0" xfId="72" applyFont="1" applyFill="1" applyAlignment="1">
      <alignment vertical="top"/>
    </xf>
    <xf numFmtId="0" fontId="20" fillId="0" borderId="0" xfId="71" applyFont="1" applyFill="1" applyAlignment="1">
      <alignment vertical="top"/>
    </xf>
    <xf numFmtId="0" fontId="20" fillId="0" borderId="0" xfId="70" applyFont="1" applyFill="1" applyAlignment="1">
      <alignment vertical="top"/>
    </xf>
    <xf numFmtId="0" fontId="20" fillId="0" borderId="0" xfId="69" applyFont="1" applyFill="1" applyAlignment="1">
      <alignment vertical="top"/>
    </xf>
    <xf numFmtId="0" fontId="20" fillId="0" borderId="0" xfId="68" applyFont="1" applyFill="1" applyAlignment="1">
      <alignment vertical="top"/>
    </xf>
    <xf numFmtId="0" fontId="20" fillId="0" borderId="0" xfId="67" applyFont="1" applyFill="1" applyAlignment="1">
      <alignment vertical="top"/>
    </xf>
    <xf numFmtId="0" fontId="20" fillId="0" borderId="0" xfId="80" applyFont="1" applyFill="1" applyAlignment="1">
      <alignment vertical="top"/>
    </xf>
    <xf numFmtId="0" fontId="20" fillId="0" borderId="0" xfId="79" applyFont="1" applyFill="1" applyAlignment="1">
      <alignment vertical="top"/>
    </xf>
    <xf numFmtId="0" fontId="20" fillId="0" borderId="0" xfId="78" applyFont="1" applyFill="1" applyAlignment="1">
      <alignment vertical="top"/>
    </xf>
    <xf numFmtId="0" fontId="20" fillId="0" borderId="0" xfId="77" applyFont="1" applyFill="1" applyAlignment="1">
      <alignment vertical="top"/>
    </xf>
    <xf numFmtId="0" fontId="20" fillId="0" borderId="0" xfId="76" applyFont="1" applyFill="1" applyAlignment="1">
      <alignment vertical="top"/>
    </xf>
    <xf numFmtId="0" fontId="20" fillId="0" borderId="0" xfId="75" applyFont="1" applyFill="1" applyAlignment="1">
      <alignment vertical="top"/>
    </xf>
    <xf numFmtId="0" fontId="20" fillId="0" borderId="0" xfId="74" applyFont="1" applyFill="1" applyAlignment="1">
      <alignment vertical="top"/>
    </xf>
    <xf numFmtId="0" fontId="20" fillId="0" borderId="0" xfId="73" applyFont="1" applyFill="1" applyAlignment="1">
      <alignment vertical="top"/>
    </xf>
    <xf numFmtId="0" fontId="20" fillId="0" borderId="0" xfId="66" applyFont="1" applyFill="1" applyAlignment="1">
      <alignment vertical="top"/>
    </xf>
    <xf numFmtId="0" fontId="20" fillId="0" borderId="0" xfId="65" applyFont="1" applyFill="1" applyAlignment="1">
      <alignment vertical="top"/>
    </xf>
    <xf numFmtId="0" fontId="20" fillId="0" borderId="0" xfId="55" applyFont="1" applyFill="1" applyAlignment="1">
      <alignment vertical="top"/>
    </xf>
    <xf numFmtId="0" fontId="20" fillId="0" borderId="0" xfId="54" applyFont="1" applyFill="1" applyAlignment="1">
      <alignment vertical="top"/>
    </xf>
    <xf numFmtId="0" fontId="20" fillId="0" borderId="0" xfId="53" applyFont="1" applyFill="1" applyAlignment="1">
      <alignment vertical="top"/>
    </xf>
    <xf numFmtId="0" fontId="20" fillId="0" borderId="0" xfId="52" applyFont="1" applyFill="1" applyAlignment="1">
      <alignment vertical="top"/>
    </xf>
    <xf numFmtId="0" fontId="20" fillId="0" borderId="0" xfId="51" applyFont="1" applyFill="1" applyAlignment="1">
      <alignment vertical="top"/>
    </xf>
    <xf numFmtId="0" fontId="20" fillId="0" borderId="0" xfId="50" applyFont="1" applyFill="1" applyAlignment="1">
      <alignment vertical="top"/>
    </xf>
    <xf numFmtId="0" fontId="20" fillId="0" borderId="0" xfId="64" applyFont="1" applyFill="1" applyAlignment="1">
      <alignment vertical="top"/>
    </xf>
    <xf numFmtId="0" fontId="20" fillId="0" borderId="0" xfId="63" applyFont="1" applyFill="1" applyAlignment="1">
      <alignment vertical="top"/>
    </xf>
    <xf numFmtId="0" fontId="20" fillId="0" borderId="0" xfId="62" applyFont="1" applyFill="1" applyAlignment="1">
      <alignment vertical="top"/>
    </xf>
    <xf numFmtId="0" fontId="20" fillId="0" borderId="0" xfId="61" applyFont="1" applyFill="1" applyAlignment="1">
      <alignment vertical="top"/>
    </xf>
    <xf numFmtId="0" fontId="20" fillId="0" borderId="0" xfId="60" applyFont="1" applyFill="1" applyAlignment="1">
      <alignment vertical="top"/>
    </xf>
    <xf numFmtId="0" fontId="20" fillId="0" borderId="0" xfId="59" applyFont="1" applyFill="1" applyAlignment="1">
      <alignment vertical="top"/>
    </xf>
    <xf numFmtId="0" fontId="20" fillId="0" borderId="0" xfId="58" applyFont="1" applyFill="1" applyAlignment="1">
      <alignment vertical="top"/>
    </xf>
    <xf numFmtId="0" fontId="20" fillId="0" borderId="0" xfId="57" applyFont="1" applyFill="1" applyAlignment="1">
      <alignment vertical="top"/>
    </xf>
    <xf numFmtId="0" fontId="20" fillId="0" borderId="0" xfId="49" applyFont="1" applyFill="1" applyAlignment="1">
      <alignment vertical="top"/>
    </xf>
    <xf numFmtId="0" fontId="37" fillId="0" borderId="11" xfId="85" applyFont="1" applyFill="1" applyBorder="1" applyAlignment="1">
      <alignment horizontal="left" vertical="top" wrapText="1"/>
    </xf>
    <xf numFmtId="0" fontId="36" fillId="0" borderId="0" xfId="84" applyFont="1" applyFill="1" applyAlignment="1">
      <alignment vertical="top"/>
    </xf>
    <xf numFmtId="0" fontId="36" fillId="0" borderId="0" xfId="72" applyFont="1" applyFill="1" applyAlignment="1">
      <alignment vertical="top"/>
    </xf>
    <xf numFmtId="0" fontId="36" fillId="0" borderId="0" xfId="71" applyFont="1" applyFill="1" applyAlignment="1">
      <alignment vertical="top"/>
    </xf>
    <xf numFmtId="0" fontId="36" fillId="0" borderId="0" xfId="70" applyFont="1" applyFill="1" applyAlignment="1">
      <alignment vertical="top"/>
    </xf>
    <xf numFmtId="0" fontId="36" fillId="0" borderId="0" xfId="69" applyFont="1" applyFill="1" applyAlignment="1">
      <alignment vertical="top"/>
    </xf>
    <xf numFmtId="0" fontId="36" fillId="0" borderId="0" xfId="68" applyFont="1" applyFill="1" applyAlignment="1">
      <alignment vertical="top"/>
    </xf>
    <xf numFmtId="0" fontId="36" fillId="0" borderId="0" xfId="67" applyFont="1" applyFill="1" applyAlignment="1">
      <alignment vertical="top"/>
    </xf>
    <xf numFmtId="0" fontId="36" fillId="0" borderId="0" xfId="80" applyFont="1" applyFill="1" applyAlignment="1">
      <alignment vertical="top"/>
    </xf>
    <xf numFmtId="0" fontId="36" fillId="0" borderId="0" xfId="79" applyFont="1" applyFill="1" applyAlignment="1">
      <alignment vertical="top"/>
    </xf>
    <xf numFmtId="0" fontId="36" fillId="0" borderId="0" xfId="78" applyFont="1" applyFill="1" applyAlignment="1">
      <alignment vertical="top"/>
    </xf>
    <xf numFmtId="0" fontId="36" fillId="0" borderId="0" xfId="77" applyFont="1" applyFill="1" applyAlignment="1">
      <alignment vertical="top"/>
    </xf>
    <xf numFmtId="0" fontId="36" fillId="0" borderId="0" xfId="76" applyFont="1" applyFill="1" applyAlignment="1">
      <alignment vertical="top"/>
    </xf>
    <xf numFmtId="0" fontId="36" fillId="0" borderId="0" xfId="75" applyFont="1" applyFill="1" applyAlignment="1">
      <alignment vertical="top"/>
    </xf>
    <xf numFmtId="0" fontId="36" fillId="0" borderId="0" xfId="74" applyFont="1" applyFill="1" applyAlignment="1">
      <alignment vertical="top"/>
    </xf>
    <xf numFmtId="0" fontId="36" fillId="0" borderId="0" xfId="73" applyFont="1" applyFill="1" applyAlignment="1">
      <alignment vertical="top"/>
    </xf>
    <xf numFmtId="0" fontId="36" fillId="0" borderId="0" xfId="65" applyFont="1" applyFill="1" applyAlignment="1">
      <alignment vertical="top"/>
    </xf>
    <xf numFmtId="4" fontId="22" fillId="0" borderId="10" xfId="65" applyNumberFormat="1" applyFont="1" applyFill="1" applyBorder="1" applyAlignment="1">
      <alignment horizontal="right"/>
    </xf>
    <xf numFmtId="4" fontId="22" fillId="0" borderId="14" xfId="65" applyNumberFormat="1" applyFont="1" applyFill="1" applyBorder="1" applyAlignment="1">
      <alignment horizontal="right"/>
    </xf>
    <xf numFmtId="4" fontId="22" fillId="0" borderId="0" xfId="65" applyNumberFormat="1" applyFont="1" applyFill="1" applyBorder="1" applyAlignment="1">
      <alignment horizontal="right"/>
    </xf>
    <xf numFmtId="4" fontId="22" fillId="0" borderId="12" xfId="65" applyNumberFormat="1" applyFont="1" applyFill="1" applyBorder="1" applyAlignment="1">
      <alignment horizontal="right"/>
    </xf>
    <xf numFmtId="0" fontId="25" fillId="0" borderId="0" xfId="47" applyFont="1" applyFill="1" applyAlignment="1"/>
    <xf numFmtId="4" fontId="22" fillId="0" borderId="10" xfId="48" applyNumberFormat="1" applyFont="1" applyFill="1" applyBorder="1" applyAlignment="1">
      <alignment horizontal="right"/>
    </xf>
    <xf numFmtId="0" fontId="25" fillId="0" borderId="0" xfId="49" applyFont="1" applyFill="1" applyAlignment="1"/>
    <xf numFmtId="0" fontId="25" fillId="0" borderId="0" xfId="48" applyFont="1" applyFill="1" applyBorder="1" applyAlignment="1"/>
    <xf numFmtId="0" fontId="25" fillId="0" borderId="0" xfId="48" applyFont="1" applyFill="1" applyAlignment="1"/>
    <xf numFmtId="3" fontId="22" fillId="0" borderId="10" xfId="82" applyNumberFormat="1" applyFont="1" applyFill="1" applyBorder="1" applyAlignment="1">
      <alignment horizontal="right"/>
    </xf>
    <xf numFmtId="3" fontId="22" fillId="0" borderId="0" xfId="83" applyNumberFormat="1" applyFont="1" applyFill="1" applyAlignment="1">
      <alignment horizontal="right" wrapText="1"/>
    </xf>
    <xf numFmtId="3" fontId="22" fillId="0" borderId="10" xfId="83" applyNumberFormat="1" applyFont="1" applyFill="1" applyBorder="1" applyAlignment="1">
      <alignment horizontal="right" wrapText="1"/>
    </xf>
    <xf numFmtId="3" fontId="22" fillId="0" borderId="10" xfId="83" applyNumberFormat="1" applyFont="1" applyFill="1" applyBorder="1" applyAlignment="1">
      <alignment horizontal="right"/>
    </xf>
    <xf numFmtId="4" fontId="22" fillId="0" borderId="15" xfId="83" applyNumberFormat="1" applyFont="1" applyFill="1" applyBorder="1" applyAlignment="1">
      <alignment horizontal="right"/>
    </xf>
    <xf numFmtId="0" fontId="25" fillId="0" borderId="0" xfId="83" applyFont="1" applyFill="1" applyAlignment="1">
      <alignment wrapText="1"/>
    </xf>
    <xf numFmtId="0" fontId="25" fillId="0" borderId="0" xfId="85" applyFont="1" applyFill="1" applyAlignment="1">
      <alignment wrapText="1"/>
    </xf>
    <xf numFmtId="4" fontId="22" fillId="0" borderId="12" xfId="48" applyNumberFormat="1" applyFont="1" applyFill="1" applyBorder="1" applyAlignment="1">
      <alignment horizontal="right"/>
    </xf>
    <xf numFmtId="4" fontId="22" fillId="0" borderId="9" xfId="48" applyNumberFormat="1" applyFont="1" applyFill="1" applyBorder="1" applyAlignment="1">
      <alignment horizontal="right"/>
    </xf>
    <xf numFmtId="0" fontId="25" fillId="0" borderId="0" xfId="44" applyFont="1" applyFill="1" applyBorder="1" applyAlignment="1">
      <alignment horizontal="left"/>
    </xf>
    <xf numFmtId="3" fontId="22" fillId="0" borderId="15" xfId="45" applyNumberFormat="1" applyFont="1" applyFill="1" applyBorder="1" applyAlignment="1">
      <alignment horizontal="right"/>
    </xf>
    <xf numFmtId="3" fontId="22" fillId="0" borderId="0" xfId="45" applyNumberFormat="1" applyFont="1" applyFill="1" applyBorder="1" applyAlignment="1">
      <alignment horizontal="right"/>
    </xf>
    <xf numFmtId="3" fontId="22" fillId="0" borderId="10" xfId="45" applyNumberFormat="1" applyFont="1" applyFill="1" applyBorder="1" applyAlignment="1">
      <alignment horizontal="right"/>
    </xf>
    <xf numFmtId="3" fontId="22" fillId="0" borderId="0" xfId="45" applyNumberFormat="1" applyFont="1" applyFill="1" applyAlignment="1">
      <alignment horizontal="right"/>
    </xf>
    <xf numFmtId="3" fontId="22" fillId="0" borderId="15" xfId="46" applyNumberFormat="1" applyFont="1" applyFill="1" applyBorder="1" applyAlignment="1">
      <alignment horizontal="right"/>
    </xf>
    <xf numFmtId="3" fontId="22" fillId="0" borderId="10" xfId="46" applyNumberFormat="1" applyFont="1" applyFill="1" applyBorder="1" applyAlignment="1">
      <alignment horizontal="right"/>
    </xf>
    <xf numFmtId="4" fontId="22" fillId="0" borderId="15" xfId="46" applyNumberFormat="1" applyFont="1" applyFill="1" applyBorder="1" applyAlignment="1">
      <alignment horizontal="right"/>
    </xf>
    <xf numFmtId="4" fontId="22" fillId="0" borderId="10" xfId="46" applyNumberFormat="1" applyFont="1" applyFill="1" applyBorder="1" applyAlignment="1">
      <alignment horizontal="right"/>
    </xf>
    <xf numFmtId="0" fontId="25" fillId="0" borderId="0" xfId="43" applyFont="1" applyFill="1" applyBorder="1" applyAlignment="1">
      <alignment horizontal="left"/>
    </xf>
    <xf numFmtId="0" fontId="22" fillId="0" borderId="0" xfId="85" applyFont="1" applyFill="1" applyAlignment="1"/>
    <xf numFmtId="0" fontId="22" fillId="0" borderId="0" xfId="85" applyFont="1" applyFill="1" applyAlignment="1">
      <alignment vertical="top"/>
    </xf>
    <xf numFmtId="0" fontId="22" fillId="0" borderId="0" xfId="85" applyFont="1" applyFill="1" applyBorder="1" applyAlignment="1">
      <alignment vertical="top"/>
    </xf>
    <xf numFmtId="0" fontId="22" fillId="0" borderId="0" xfId="85" applyFont="1" applyFill="1" applyAlignment="1">
      <alignment wrapText="1"/>
    </xf>
    <xf numFmtId="0" fontId="22" fillId="0" borderId="0" xfId="85" applyFont="1" applyFill="1" applyBorder="1" applyAlignment="1">
      <alignment wrapText="1"/>
    </xf>
    <xf numFmtId="0" fontId="22" fillId="0" borderId="0" xfId="83" applyFont="1" applyFill="1" applyAlignment="1">
      <alignment vertical="top"/>
    </xf>
    <xf numFmtId="0" fontId="22" fillId="0" borderId="0" xfId="83" applyFont="1" applyFill="1" applyAlignment="1">
      <alignment wrapText="1"/>
    </xf>
    <xf numFmtId="0" fontId="22" fillId="0" borderId="0" xfId="82" applyFont="1" applyFill="1" applyAlignment="1"/>
    <xf numFmtId="0" fontId="22" fillId="0" borderId="0" xfId="82" applyFont="1" applyFill="1" applyAlignment="1">
      <alignment vertical="top"/>
    </xf>
    <xf numFmtId="0" fontId="22" fillId="0" borderId="0" xfId="82" applyFont="1" applyFill="1" applyAlignment="1">
      <alignment wrapText="1"/>
    </xf>
    <xf numFmtId="0" fontId="39" fillId="0" borderId="0" xfId="55" applyFont="1" applyFill="1" applyAlignment="1">
      <alignment horizontal="left" wrapText="1"/>
    </xf>
    <xf numFmtId="0" fontId="22" fillId="0" borderId="10" xfId="44" applyFont="1" applyFill="1" applyBorder="1" applyAlignment="1">
      <alignment horizontal="left" vertical="top" wrapText="1"/>
    </xf>
    <xf numFmtId="0" fontId="22" fillId="0" borderId="14" xfId="47" applyFont="1" applyFill="1" applyBorder="1" applyAlignment="1">
      <alignment horizontal="left" wrapText="1"/>
    </xf>
    <xf numFmtId="0" fontId="22" fillId="0" borderId="9" xfId="47" applyFont="1" applyFill="1" applyBorder="1" applyAlignment="1">
      <alignment horizontal="left" wrapText="1"/>
    </xf>
    <xf numFmtId="4" fontId="22" fillId="0" borderId="9" xfId="48" applyNumberFormat="1" applyFont="1" applyFill="1" applyBorder="1" applyAlignment="1">
      <alignment horizontal="right" wrapText="1"/>
    </xf>
    <xf numFmtId="3" fontId="22" fillId="0" borderId="14" xfId="48" applyNumberFormat="1" applyFont="1" applyFill="1" applyBorder="1" applyAlignment="1">
      <alignment horizontal="right" wrapText="1"/>
    </xf>
    <xf numFmtId="0" fontId="23" fillId="0" borderId="9" xfId="48" applyFont="1" applyFill="1" applyBorder="1" applyAlignment="1">
      <alignment horizontal="left" wrapText="1"/>
    </xf>
    <xf numFmtId="4" fontId="22" fillId="0" borderId="9" xfId="56" applyNumberFormat="1" applyFont="1" applyFill="1" applyBorder="1" applyAlignment="1" applyProtection="1">
      <alignment horizontal="right"/>
    </xf>
    <xf numFmtId="0" fontId="20" fillId="0" borderId="0" xfId="66" applyFont="1" applyFill="1" applyBorder="1" applyAlignment="1"/>
    <xf numFmtId="0" fontId="20" fillId="0" borderId="0" xfId="66" applyFont="1" applyFill="1" applyBorder="1" applyAlignment="1">
      <alignment vertical="top"/>
    </xf>
    <xf numFmtId="0" fontId="36" fillId="0" borderId="0" xfId="66" applyFont="1" applyFill="1" applyBorder="1" applyAlignment="1">
      <alignment vertical="top"/>
    </xf>
    <xf numFmtId="0" fontId="20" fillId="0" borderId="0" xfId="66" applyFont="1" applyFill="1" applyBorder="1" applyAlignment="1">
      <alignment wrapText="1"/>
    </xf>
    <xf numFmtId="0" fontId="0" fillId="0" borderId="0" xfId="0" applyBorder="1"/>
    <xf numFmtId="0" fontId="20" fillId="0" borderId="0" xfId="65" applyFont="1" applyFill="1" applyBorder="1" applyAlignment="1"/>
    <xf numFmtId="0" fontId="23" fillId="0" borderId="8" xfId="92" applyFont="1" applyFill="1" applyBorder="1" applyAlignment="1">
      <alignment horizontal="right"/>
    </xf>
    <xf numFmtId="0" fontId="22" fillId="0" borderId="12" xfId="47" applyFont="1" applyFill="1" applyBorder="1" applyAlignment="1">
      <alignment horizontal="left" vertical="top" wrapText="1"/>
    </xf>
    <xf numFmtId="0" fontId="25" fillId="0" borderId="0" xfId="93" applyFont="1" applyFill="1" applyBorder="1" applyAlignment="1">
      <alignment horizontal="left" wrapText="1"/>
    </xf>
    <xf numFmtId="0" fontId="25" fillId="0" borderId="0" xfId="82" applyFont="1" applyFill="1" applyAlignment="1">
      <alignment horizontal="left"/>
    </xf>
    <xf numFmtId="0" fontId="20" fillId="0" borderId="0" xfId="82" applyFont="1" applyFill="1" applyAlignment="1">
      <alignment horizontal="left"/>
    </xf>
    <xf numFmtId="0" fontId="25" fillId="0" borderId="0" xfId="47" applyFont="1" applyFill="1" applyAlignment="1">
      <alignment horizontal="left"/>
    </xf>
    <xf numFmtId="0" fontId="20" fillId="0" borderId="0" xfId="84" applyFont="1" applyFill="1" applyAlignment="1">
      <alignment horizontal="left"/>
    </xf>
    <xf numFmtId="0" fontId="25" fillId="0" borderId="0" xfId="43" applyFont="1" applyFill="1" applyBorder="1" applyAlignment="1">
      <alignment horizontal="left" wrapText="1"/>
    </xf>
    <xf numFmtId="0" fontId="36" fillId="0" borderId="0" xfId="55" applyFont="1" applyFill="1" applyBorder="1" applyAlignment="1">
      <alignment horizontal="right" vertical="top" wrapText="1"/>
    </xf>
    <xf numFmtId="49" fontId="25" fillId="0" borderId="0" xfId="48" applyNumberFormat="1" applyFont="1" applyFill="1" applyBorder="1" applyAlignment="1">
      <alignment horizontal="left" wrapText="1"/>
    </xf>
    <xf numFmtId="0" fontId="41" fillId="0" borderId="0" xfId="48" applyFont="1" applyFill="1" applyBorder="1" applyAlignment="1">
      <alignment horizontal="left" vertical="top" wrapText="1"/>
    </xf>
    <xf numFmtId="0" fontId="25" fillId="0" borderId="11" xfId="48" applyFont="1" applyFill="1" applyBorder="1" applyAlignment="1">
      <alignment horizontal="left" wrapText="1"/>
    </xf>
    <xf numFmtId="0" fontId="25" fillId="0" borderId="0" xfId="48" applyFont="1" applyFill="1" applyBorder="1" applyAlignment="1">
      <alignment horizontal="left" wrapText="1"/>
    </xf>
    <xf numFmtId="0" fontId="41" fillId="0" borderId="0" xfId="49" applyFont="1" applyFill="1" applyBorder="1" applyAlignment="1">
      <alignment horizontal="left" vertical="top" wrapText="1"/>
    </xf>
    <xf numFmtId="0" fontId="25" fillId="0" borderId="0" xfId="48" applyFont="1" applyFill="1" applyBorder="1" applyAlignment="1">
      <alignment horizontal="left" vertical="top" wrapText="1"/>
    </xf>
    <xf numFmtId="0" fontId="25" fillId="0" borderId="11" xfId="85" applyFont="1" applyFill="1" applyBorder="1" applyAlignment="1">
      <alignment horizontal="left" wrapText="1"/>
    </xf>
    <xf numFmtId="0" fontId="41" fillId="0" borderId="0" xfId="57" applyFont="1" applyFill="1" applyBorder="1" applyAlignment="1">
      <alignment horizontal="left" vertical="top" wrapText="1"/>
    </xf>
    <xf numFmtId="0" fontId="25" fillId="0" borderId="11" xfId="48" applyFont="1" applyFill="1" applyBorder="1" applyAlignment="1">
      <alignment horizontal="left" vertical="top" wrapText="1"/>
    </xf>
    <xf numFmtId="0" fontId="36" fillId="0" borderId="11" xfId="55" applyFont="1" applyFill="1" applyBorder="1" applyAlignment="1">
      <alignment horizontal="right" vertical="top" wrapText="1"/>
    </xf>
    <xf numFmtId="0" fontId="41" fillId="0" borderId="11" xfId="59" applyFont="1" applyFill="1" applyBorder="1" applyAlignment="1">
      <alignment horizontal="left" vertical="top" wrapText="1"/>
    </xf>
    <xf numFmtId="0" fontId="41" fillId="0" borderId="0" xfId="60" applyFont="1" applyFill="1" applyBorder="1" applyAlignment="1">
      <alignment horizontal="left" vertical="top" wrapText="1"/>
    </xf>
    <xf numFmtId="0" fontId="41" fillId="0" borderId="0" xfId="61" applyFont="1" applyFill="1" applyBorder="1" applyAlignment="1">
      <alignment horizontal="left" vertical="top" wrapText="1"/>
    </xf>
    <xf numFmtId="0" fontId="41" fillId="0" borderId="0" xfId="62" applyFont="1" applyFill="1" applyBorder="1" applyAlignment="1">
      <alignment horizontal="left" vertical="top" wrapText="1"/>
    </xf>
    <xf numFmtId="0" fontId="41" fillId="0" borderId="0" xfId="63" applyFont="1" applyFill="1" applyBorder="1" applyAlignment="1">
      <alignment horizontal="left" vertical="top" wrapText="1"/>
    </xf>
    <xf numFmtId="0" fontId="41" fillId="0" borderId="0" xfId="64" applyFont="1" applyFill="1" applyBorder="1" applyAlignment="1">
      <alignment horizontal="left" vertical="top" wrapText="1"/>
    </xf>
    <xf numFmtId="0" fontId="41" fillId="0" borderId="0" xfId="50" applyFont="1" applyFill="1" applyBorder="1" applyAlignment="1">
      <alignment horizontal="left" vertical="top" wrapText="1"/>
    </xf>
    <xf numFmtId="0" fontId="41" fillId="0" borderId="0" xfId="51" applyFont="1" applyFill="1" applyBorder="1" applyAlignment="1">
      <alignment horizontal="left" vertical="top" wrapText="1"/>
    </xf>
    <xf numFmtId="0" fontId="41" fillId="0" borderId="0" xfId="52" applyFont="1" applyFill="1" applyBorder="1" applyAlignment="1">
      <alignment horizontal="left" vertical="top" wrapText="1"/>
    </xf>
    <xf numFmtId="0" fontId="41" fillId="0" borderId="0" xfId="53" applyFont="1" applyFill="1" applyBorder="1" applyAlignment="1">
      <alignment horizontal="left" vertical="top" wrapText="1"/>
    </xf>
    <xf numFmtId="0" fontId="41" fillId="0" borderId="0" xfId="54" applyFont="1" applyFill="1" applyBorder="1" applyAlignment="1">
      <alignment horizontal="left" vertical="top" wrapText="1"/>
    </xf>
    <xf numFmtId="0" fontId="41" fillId="0" borderId="0" xfId="55" applyFont="1" applyFill="1" applyBorder="1" applyAlignment="1">
      <alignment horizontal="left" vertical="top" wrapText="1"/>
    </xf>
    <xf numFmtId="49" fontId="25" fillId="0" borderId="0" xfId="65" applyNumberFormat="1" applyFont="1" applyFill="1" applyBorder="1" applyAlignment="1">
      <alignment horizontal="left" wrapText="1"/>
    </xf>
    <xf numFmtId="49" fontId="25" fillId="0" borderId="11" xfId="65" applyNumberFormat="1" applyFont="1" applyFill="1" applyBorder="1" applyAlignment="1">
      <alignment horizontal="left" wrapText="1"/>
    </xf>
    <xf numFmtId="0" fontId="41" fillId="0" borderId="0" xfId="65" applyFont="1" applyFill="1" applyBorder="1" applyAlignment="1">
      <alignment horizontal="left" vertical="top" wrapText="1"/>
    </xf>
    <xf numFmtId="0" fontId="36" fillId="0" borderId="0" xfId="65" applyFont="1" applyFill="1" applyBorder="1" applyAlignment="1">
      <alignment horizontal="right" vertical="top" wrapText="1"/>
    </xf>
    <xf numFmtId="49" fontId="25" fillId="0" borderId="0" xfId="65" applyNumberFormat="1" applyFont="1" applyFill="1" applyBorder="1" applyAlignment="1">
      <alignment horizontal="left" vertical="top" wrapText="1"/>
    </xf>
    <xf numFmtId="0" fontId="41" fillId="0" borderId="0" xfId="66" applyFont="1" applyFill="1" applyBorder="1" applyAlignment="1">
      <alignment horizontal="left" vertical="top" wrapText="1"/>
    </xf>
    <xf numFmtId="0" fontId="36" fillId="0" borderId="0" xfId="66" applyFont="1" applyFill="1" applyBorder="1" applyAlignment="1">
      <alignment horizontal="right" vertical="top" wrapText="1"/>
    </xf>
    <xf numFmtId="0" fontId="41" fillId="0" borderId="0" xfId="74" applyFont="1" applyFill="1" applyBorder="1" applyAlignment="1">
      <alignment horizontal="left" vertical="top" wrapText="1"/>
    </xf>
    <xf numFmtId="0" fontId="36" fillId="0" borderId="0" xfId="74" applyFont="1" applyFill="1" applyBorder="1" applyAlignment="1">
      <alignment horizontal="right" vertical="top" wrapText="1"/>
    </xf>
    <xf numFmtId="0" fontId="41" fillId="0" borderId="0" xfId="75" applyFont="1" applyFill="1" applyBorder="1" applyAlignment="1">
      <alignment horizontal="left" vertical="top" wrapText="1"/>
    </xf>
    <xf numFmtId="0" fontId="36" fillId="0" borderId="0" xfId="75" applyFont="1" applyFill="1" applyBorder="1" applyAlignment="1">
      <alignment horizontal="right" vertical="top" wrapText="1"/>
    </xf>
    <xf numFmtId="0" fontId="41" fillId="0" borderId="0" xfId="76" applyFont="1" applyFill="1" applyBorder="1" applyAlignment="1">
      <alignment horizontal="left" vertical="top" wrapText="1"/>
    </xf>
    <xf numFmtId="0" fontId="36" fillId="0" borderId="0" xfId="76" applyFont="1" applyFill="1" applyBorder="1" applyAlignment="1">
      <alignment horizontal="right" vertical="top" wrapText="1"/>
    </xf>
    <xf numFmtId="0" fontId="41" fillId="0" borderId="0" xfId="77" applyFont="1" applyFill="1" applyBorder="1" applyAlignment="1">
      <alignment horizontal="left" vertical="top" wrapText="1"/>
    </xf>
    <xf numFmtId="0" fontId="36" fillId="0" borderId="0" xfId="77" applyFont="1" applyFill="1" applyBorder="1" applyAlignment="1">
      <alignment horizontal="right" vertical="top" wrapText="1"/>
    </xf>
    <xf numFmtId="0" fontId="41" fillId="0" borderId="0" xfId="78" applyFont="1" applyFill="1" applyBorder="1" applyAlignment="1">
      <alignment horizontal="left" vertical="top" wrapText="1"/>
    </xf>
    <xf numFmtId="0" fontId="36" fillId="0" borderId="0" xfId="78" applyFont="1" applyFill="1" applyBorder="1" applyAlignment="1">
      <alignment horizontal="right" vertical="top" wrapText="1"/>
    </xf>
    <xf numFmtId="0" fontId="41" fillId="0" borderId="0" xfId="79" applyFont="1" applyFill="1" applyBorder="1" applyAlignment="1">
      <alignment horizontal="left" vertical="top" wrapText="1"/>
    </xf>
    <xf numFmtId="0" fontId="36" fillId="0" borderId="0" xfId="79" applyFont="1" applyFill="1" applyBorder="1" applyAlignment="1">
      <alignment horizontal="right" vertical="top" wrapText="1"/>
    </xf>
    <xf numFmtId="0" fontId="41" fillId="0" borderId="0" xfId="80" applyFont="1" applyFill="1" applyBorder="1" applyAlignment="1">
      <alignment horizontal="left" vertical="top" wrapText="1"/>
    </xf>
    <xf numFmtId="0" fontId="36" fillId="0" borderId="0" xfId="80" applyFont="1" applyFill="1" applyBorder="1" applyAlignment="1">
      <alignment horizontal="right" vertical="top" wrapText="1"/>
    </xf>
    <xf numFmtId="0" fontId="41" fillId="0" borderId="0" xfId="67" applyFont="1" applyFill="1" applyBorder="1" applyAlignment="1">
      <alignment horizontal="left" vertical="top" wrapText="1"/>
    </xf>
    <xf numFmtId="0" fontId="36" fillId="0" borderId="0" xfId="67" applyFont="1" applyFill="1" applyBorder="1" applyAlignment="1">
      <alignment horizontal="right" vertical="top" wrapText="1"/>
    </xf>
    <xf numFmtId="49" fontId="25" fillId="0" borderId="11" xfId="65" applyNumberFormat="1" applyFont="1" applyFill="1" applyBorder="1" applyAlignment="1">
      <alignment horizontal="left" vertical="top" wrapText="1"/>
    </xf>
    <xf numFmtId="0" fontId="41" fillId="0" borderId="11" xfId="68" applyFont="1" applyFill="1" applyBorder="1" applyAlignment="1">
      <alignment horizontal="left" vertical="top" wrapText="1"/>
    </xf>
    <xf numFmtId="0" fontId="36" fillId="0" borderId="11" xfId="68" applyFont="1" applyFill="1" applyBorder="1" applyAlignment="1">
      <alignment horizontal="right" vertical="top" wrapText="1"/>
    </xf>
    <xf numFmtId="0" fontId="41" fillId="0" borderId="0" xfId="69" applyFont="1" applyFill="1" applyBorder="1" applyAlignment="1">
      <alignment horizontal="left" vertical="top" wrapText="1"/>
    </xf>
    <xf numFmtId="0" fontId="36" fillId="0" borderId="0" xfId="69" applyFont="1" applyFill="1" applyBorder="1" applyAlignment="1">
      <alignment horizontal="right" vertical="top" wrapText="1"/>
    </xf>
    <xf numFmtId="0" fontId="41" fillId="0" borderId="0" xfId="70" applyFont="1" applyFill="1" applyBorder="1" applyAlignment="1">
      <alignment horizontal="left" vertical="top" wrapText="1"/>
    </xf>
    <xf numFmtId="0" fontId="36" fillId="0" borderId="0" xfId="70" applyFont="1" applyFill="1" applyBorder="1" applyAlignment="1">
      <alignment horizontal="right" vertical="top" wrapText="1"/>
    </xf>
    <xf numFmtId="0" fontId="41" fillId="0" borderId="0" xfId="71" applyFont="1" applyFill="1" applyBorder="1" applyAlignment="1">
      <alignment horizontal="left" vertical="top" wrapText="1"/>
    </xf>
    <xf numFmtId="0" fontId="36" fillId="0" borderId="0" xfId="71" applyFont="1" applyFill="1" applyBorder="1" applyAlignment="1">
      <alignment horizontal="right" vertical="top" wrapText="1"/>
    </xf>
    <xf numFmtId="0" fontId="41" fillId="0" borderId="0" xfId="72" applyFont="1" applyFill="1" applyBorder="1" applyAlignment="1">
      <alignment horizontal="left" vertical="top" wrapText="1"/>
    </xf>
    <xf numFmtId="0" fontId="36" fillId="0" borderId="0" xfId="72" applyFont="1" applyFill="1" applyBorder="1" applyAlignment="1">
      <alignment horizontal="right" vertical="top" wrapText="1"/>
    </xf>
    <xf numFmtId="0" fontId="22" fillId="0" borderId="9" xfId="81" applyFont="1" applyFill="1" applyBorder="1" applyAlignment="1">
      <alignment horizontal="left"/>
    </xf>
    <xf numFmtId="0" fontId="41" fillId="0" borderId="11" xfId="81" applyFont="1" applyFill="1" applyBorder="1" applyAlignment="1">
      <alignment horizontal="left" vertical="top" wrapText="1"/>
    </xf>
    <xf numFmtId="0" fontId="24" fillId="0" borderId="11" xfId="81" applyFont="1" applyFill="1" applyBorder="1" applyAlignment="1">
      <alignment horizontal="left" vertical="top" wrapText="1"/>
    </xf>
    <xf numFmtId="0" fontId="37" fillId="0" borderId="11" xfId="81" applyFont="1" applyFill="1" applyBorder="1" applyAlignment="1">
      <alignment horizontal="left" vertical="top" wrapText="1"/>
    </xf>
    <xf numFmtId="0" fontId="36" fillId="0" borderId="11" xfId="81" applyFont="1" applyFill="1" applyBorder="1" applyAlignment="1">
      <alignment horizontal="right" vertical="top" wrapText="1"/>
    </xf>
    <xf numFmtId="0" fontId="22" fillId="0" borderId="11" xfId="81" applyFont="1" applyFill="1" applyBorder="1" applyAlignment="1">
      <alignment horizontal="right" vertical="top" wrapText="1"/>
    </xf>
    <xf numFmtId="0" fontId="22" fillId="0" borderId="9" xfId="82" applyFont="1" applyFill="1" applyBorder="1" applyAlignment="1">
      <alignment horizontal="left"/>
    </xf>
    <xf numFmtId="0" fontId="41" fillId="0" borderId="11" xfId="82" applyFont="1" applyFill="1" applyBorder="1" applyAlignment="1">
      <alignment horizontal="left" vertical="top" wrapText="1"/>
    </xf>
    <xf numFmtId="0" fontId="42" fillId="0" borderId="11" xfId="82" applyFont="1" applyFill="1" applyBorder="1" applyAlignment="1">
      <alignment horizontal="left" vertical="top" wrapText="1"/>
    </xf>
    <xf numFmtId="0" fontId="36" fillId="0" borderId="11" xfId="82" applyFont="1" applyFill="1" applyBorder="1" applyAlignment="1">
      <alignment horizontal="right" vertical="top" wrapText="1"/>
    </xf>
    <xf numFmtId="0" fontId="22" fillId="0" borderId="11" xfId="82" applyFont="1" applyFill="1" applyBorder="1" applyAlignment="1">
      <alignment horizontal="right" vertical="top" wrapText="1"/>
    </xf>
    <xf numFmtId="0" fontId="25" fillId="0" borderId="0" xfId="83" applyFont="1" applyFill="1" applyAlignment="1">
      <alignment horizontal="left" wrapText="1"/>
    </xf>
    <xf numFmtId="0" fontId="22" fillId="0" borderId="9" xfId="83" applyFont="1" applyFill="1" applyBorder="1" applyAlignment="1">
      <alignment horizontal="left"/>
    </xf>
    <xf numFmtId="0" fontId="41" fillId="0" borderId="11" xfId="83" applyFont="1" applyFill="1" applyBorder="1" applyAlignment="1">
      <alignment horizontal="left" vertical="top" wrapText="1"/>
    </xf>
    <xf numFmtId="0" fontId="36" fillId="0" borderId="11" xfId="83" applyFont="1" applyFill="1" applyBorder="1" applyAlignment="1">
      <alignment horizontal="right" vertical="top" wrapText="1"/>
    </xf>
    <xf numFmtId="0" fontId="25" fillId="0" borderId="0" xfId="43" applyFont="1" applyFill="1" applyBorder="1" applyAlignment="1">
      <alignment horizontal="left" vertical="top" wrapText="1"/>
    </xf>
    <xf numFmtId="0" fontId="41" fillId="0" borderId="11" xfId="84" applyFont="1" applyFill="1" applyBorder="1" applyAlignment="1">
      <alignment horizontal="left" vertical="top" wrapText="1"/>
    </xf>
    <xf numFmtId="0" fontId="36" fillId="0" borderId="11" xfId="84" applyFont="1" applyFill="1" applyBorder="1" applyAlignment="1">
      <alignment horizontal="right" vertical="top" wrapText="1"/>
    </xf>
    <xf numFmtId="0" fontId="25" fillId="0" borderId="0" xfId="84" applyFont="1" applyFill="1" applyAlignment="1">
      <alignment horizontal="left" wrapText="1"/>
    </xf>
    <xf numFmtId="0" fontId="25" fillId="0" borderId="0" xfId="43" applyFont="1" applyFill="1" applyBorder="1" applyAlignment="1">
      <alignment horizontal="left" wrapText="1"/>
    </xf>
    <xf numFmtId="0" fontId="22" fillId="0" borderId="9" xfId="85" applyFont="1" applyFill="1" applyBorder="1" applyAlignment="1">
      <alignment horizontal="left"/>
    </xf>
    <xf numFmtId="0" fontId="36" fillId="0" borderId="11" xfId="85" applyFont="1" applyFill="1" applyBorder="1" applyAlignment="1">
      <alignment horizontal="right" vertical="top" wrapText="1"/>
    </xf>
    <xf numFmtId="0" fontId="22" fillId="0" borderId="11" xfId="85" applyFont="1" applyFill="1" applyBorder="1" applyAlignment="1">
      <alignment horizontal="right" vertical="top" wrapText="1"/>
    </xf>
    <xf numFmtId="0" fontId="41" fillId="0" borderId="11" xfId="85" applyFont="1" applyFill="1" applyBorder="1" applyAlignment="1">
      <alignment horizontal="left" vertical="top" wrapText="1"/>
    </xf>
    <xf numFmtId="0" fontId="25" fillId="0" borderId="0" xfId="85" applyFont="1" applyFill="1" applyAlignment="1">
      <alignment horizontal="left" wrapText="1"/>
    </xf>
    <xf numFmtId="0" fontId="25" fillId="0" borderId="11" xfId="85" applyFont="1" applyFill="1" applyBorder="1" applyAlignment="1">
      <alignment horizontal="left" vertical="center" wrapText="1"/>
    </xf>
    <xf numFmtId="0" fontId="25" fillId="0" borderId="0" xfId="85" applyFont="1" applyFill="1" applyBorder="1" applyAlignment="1">
      <alignment horizontal="left" wrapText="1"/>
    </xf>
    <xf numFmtId="0" fontId="25" fillId="0" borderId="11" xfId="85" applyFont="1" applyFill="1" applyBorder="1" applyAlignment="1">
      <alignment horizontal="left" vertical="top" wrapText="1"/>
    </xf>
    <xf numFmtId="0" fontId="22" fillId="0" borderId="9" xfId="44" applyFont="1" applyFill="1" applyBorder="1" applyAlignment="1">
      <alignment horizontal="left"/>
    </xf>
    <xf numFmtId="0" fontId="41" fillId="0" borderId="11" xfId="44" applyFont="1" applyFill="1" applyBorder="1" applyAlignment="1">
      <alignment horizontal="left" vertical="top" wrapText="1"/>
    </xf>
    <xf numFmtId="0" fontId="24" fillId="0" borderId="11" xfId="44" applyFont="1" applyFill="1" applyBorder="1" applyAlignment="1">
      <alignment horizontal="left" vertical="top" wrapText="1"/>
    </xf>
    <xf numFmtId="0" fontId="37" fillId="0" borderId="11" xfId="44" applyFont="1" applyFill="1" applyBorder="1" applyAlignment="1">
      <alignment horizontal="left" vertical="top" wrapText="1"/>
    </xf>
    <xf numFmtId="0" fontId="36" fillId="0" borderId="11" xfId="44" applyFont="1" applyFill="1" applyBorder="1" applyAlignment="1">
      <alignment horizontal="right" vertical="top" wrapText="1"/>
    </xf>
    <xf numFmtId="0" fontId="22" fillId="0" borderId="11" xfId="44" applyFont="1" applyFill="1" applyBorder="1" applyAlignment="1">
      <alignment horizontal="right" vertical="top" wrapText="1"/>
    </xf>
    <xf numFmtId="0" fontId="22" fillId="0" borderId="9" xfId="45" applyFont="1" applyFill="1" applyBorder="1" applyAlignment="1">
      <alignment horizontal="left"/>
    </xf>
    <xf numFmtId="0" fontId="41" fillId="0" borderId="11" xfId="45" applyFont="1" applyFill="1" applyBorder="1" applyAlignment="1">
      <alignment horizontal="left" vertical="top" wrapText="1"/>
    </xf>
    <xf numFmtId="0" fontId="24" fillId="0" borderId="11" xfId="45" applyFont="1" applyFill="1" applyBorder="1" applyAlignment="1">
      <alignment horizontal="left" vertical="top" wrapText="1"/>
    </xf>
    <xf numFmtId="0" fontId="37" fillId="0" borderId="11" xfId="45" applyFont="1" applyFill="1" applyBorder="1" applyAlignment="1">
      <alignment horizontal="left" vertical="top" wrapText="1"/>
    </xf>
    <xf numFmtId="0" fontId="36" fillId="0" borderId="11" xfId="45" applyFont="1" applyFill="1" applyBorder="1" applyAlignment="1">
      <alignment horizontal="right" vertical="top" wrapText="1"/>
    </xf>
    <xf numFmtId="0" fontId="22" fillId="0" borderId="11" xfId="45" applyFont="1" applyFill="1" applyBorder="1" applyAlignment="1">
      <alignment horizontal="right" vertical="top" wrapText="1"/>
    </xf>
    <xf numFmtId="0" fontId="22" fillId="0" borderId="9" xfId="46" applyFont="1" applyFill="1" applyBorder="1" applyAlignment="1">
      <alignment horizontal="left"/>
    </xf>
    <xf numFmtId="0" fontId="41" fillId="0" borderId="11" xfId="46" applyFont="1" applyFill="1" applyBorder="1" applyAlignment="1">
      <alignment horizontal="left" vertical="top" wrapText="1"/>
    </xf>
    <xf numFmtId="0" fontId="24" fillId="0" borderId="11" xfId="46" applyFont="1" applyFill="1" applyBorder="1" applyAlignment="1">
      <alignment horizontal="left" vertical="top" wrapText="1"/>
    </xf>
    <xf numFmtId="0" fontId="37" fillId="0" borderId="11" xfId="46" applyFont="1" applyFill="1" applyBorder="1" applyAlignment="1">
      <alignment horizontal="left" vertical="top" wrapText="1"/>
    </xf>
    <xf numFmtId="0" fontId="36" fillId="0" borderId="11" xfId="46" applyFont="1" applyFill="1" applyBorder="1" applyAlignment="1">
      <alignment horizontal="right" vertical="top" wrapText="1"/>
    </xf>
    <xf numFmtId="0" fontId="22" fillId="0" borderId="11" xfId="46" applyFont="1" applyFill="1" applyBorder="1" applyAlignment="1">
      <alignment horizontal="right" vertical="top" wrapText="1"/>
    </xf>
  </cellXfs>
  <cellStyles count="94">
    <cellStyle name="1" xfId="1"/>
    <cellStyle name="1_Parte 1 4t2011 work" xfId="2"/>
    <cellStyle name="1_SUS_REEMB 4T2011"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38" builtinId="8"/>
    <cellStyle name="Input" xfId="39"/>
    <cellStyle name="Linked Cell" xfId="40"/>
    <cellStyle name="Neutral" xfId="41" builtinId="28" customBuiltin="1"/>
    <cellStyle name="Normal" xfId="0" builtinId="0"/>
    <cellStyle name="Normal 2" xfId="42"/>
    <cellStyle name="Normal_Cuadro 1.2" xfId="92"/>
    <cellStyle name="Normal_Cuadro 2.1" xfId="43"/>
    <cellStyle name="Normal_Cuadro 2.11" xfId="44"/>
    <cellStyle name="Normal_Cuadro 2.12" xfId="45"/>
    <cellStyle name="Normal_Cuadro 2.13" xfId="46"/>
    <cellStyle name="Normal_Cuadro 2.2" xfId="47"/>
    <cellStyle name="Normal_Cuadro 2.4" xfId="48"/>
    <cellStyle name="Normal_Cuadro 2.4.1" xfId="49"/>
    <cellStyle name="Normal_Cuadro 2.4.10" xfId="50"/>
    <cellStyle name="Normal_Cuadro 2.4.11" xfId="51"/>
    <cellStyle name="Normal_Cuadro 2.4.12" xfId="52"/>
    <cellStyle name="Normal_Cuadro 2.4.13" xfId="53"/>
    <cellStyle name="Normal_Cuadro 2.4.14" xfId="54"/>
    <cellStyle name="Normal_Cuadro 2.4.15" xfId="55"/>
    <cellStyle name="Normal_Cuadro 2.4.15_1" xfId="56"/>
    <cellStyle name="Normal_Cuadro 2.4.2" xfId="57"/>
    <cellStyle name="Normal_Cuadro 2.4.3" xfId="58"/>
    <cellStyle name="Normal_Cuadro 2.4.4" xfId="59"/>
    <cellStyle name="Normal_Cuadro 2.4.5" xfId="60"/>
    <cellStyle name="Normal_Cuadro 2.4.6" xfId="61"/>
    <cellStyle name="Normal_Cuadro 2.4.7" xfId="62"/>
    <cellStyle name="Normal_Cuadro 2.4.8" xfId="63"/>
    <cellStyle name="Normal_Cuadro 2.4.9" xfId="64"/>
    <cellStyle name="Normal_Cuadro 2.5" xfId="65"/>
    <cellStyle name="Normal_Cuadro 2.5.1" xfId="66"/>
    <cellStyle name="Normal_Cuadro 2.5.10" xfId="67"/>
    <cellStyle name="Normal_Cuadro 2.5.11" xfId="68"/>
    <cellStyle name="Normal_Cuadro 2.5.12" xfId="69"/>
    <cellStyle name="Normal_Cuadro 2.5.13" xfId="70"/>
    <cellStyle name="Normal_Cuadro 2.5.14" xfId="71"/>
    <cellStyle name="Normal_Cuadro 2.5.15" xfId="72"/>
    <cellStyle name="Normal_Cuadro 2.5.2" xfId="73"/>
    <cellStyle name="Normal_Cuadro 2.5.3" xfId="74"/>
    <cellStyle name="Normal_Cuadro 2.5.4" xfId="75"/>
    <cellStyle name="Normal_Cuadro 2.5.5" xfId="76"/>
    <cellStyle name="Normal_Cuadro 2.5.6" xfId="77"/>
    <cellStyle name="Normal_Cuadro 2.5.7" xfId="78"/>
    <cellStyle name="Normal_Cuadro 2.5.8" xfId="79"/>
    <cellStyle name="Normal_Cuadro 2.5.9" xfId="80"/>
    <cellStyle name="Normal_Cuadro 2.6" xfId="81"/>
    <cellStyle name="Normal_Cuadro 2.7" xfId="82"/>
    <cellStyle name="Normal_Cuadro 2.8" xfId="83"/>
    <cellStyle name="Normal_Cuadro 2.9" xfId="84"/>
    <cellStyle name="Normal_Cuadro 7.1" xfId="93"/>
    <cellStyle name="Normal_cuadros 2.10" xfId="85"/>
    <cellStyle name="Normal_Propuesta continuista series web DEFINITIVA" xfId="86"/>
    <cellStyle name="Note" xfId="87"/>
    <cellStyle name="Output" xfId="88"/>
    <cellStyle name="Title" xfId="89"/>
    <cellStyle name="Total" xfId="90" builtinId="25" customBuiltin="1"/>
    <cellStyle name="Warning Text" xfId="91"/>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89" t="s">
        <v>6</v>
      </c>
    </row>
    <row r="9" spans="1:2" ht="13.5" x14ac:dyDescent="0.25">
      <c r="A9" s="490" t="s">
        <v>7</v>
      </c>
    </row>
    <row r="10" spans="1:2" ht="13.5" x14ac:dyDescent="0.25">
      <c r="A10" s="490" t="s">
        <v>8</v>
      </c>
    </row>
    <row r="11" spans="1:2" ht="13.5" x14ac:dyDescent="0.25">
      <c r="A11" s="490" t="s">
        <v>9</v>
      </c>
    </row>
    <row r="12" spans="1:2" ht="13.5" x14ac:dyDescent="0.25">
      <c r="A12" s="490" t="s">
        <v>10</v>
      </c>
    </row>
    <row r="13" spans="1:2" ht="13.5" x14ac:dyDescent="0.25">
      <c r="A13" s="490" t="s">
        <v>11</v>
      </c>
    </row>
    <row r="14" spans="1:2" ht="13.5" x14ac:dyDescent="0.25">
      <c r="A14" s="490" t="s">
        <v>12</v>
      </c>
    </row>
    <row r="15" spans="1:2" ht="13.5" x14ac:dyDescent="0.25">
      <c r="A15" s="490" t="s">
        <v>13</v>
      </c>
    </row>
    <row r="16" spans="1:2" ht="13.5" x14ac:dyDescent="0.25">
      <c r="A16" s="490" t="s">
        <v>14</v>
      </c>
    </row>
    <row r="17" spans="1:3" ht="13.5" x14ac:dyDescent="0.25">
      <c r="A17" s="490" t="s">
        <v>15</v>
      </c>
    </row>
    <row r="18" spans="1:3" ht="13.5" x14ac:dyDescent="0.25">
      <c r="A18" s="490" t="s">
        <v>16</v>
      </c>
      <c r="C18" s="4"/>
    </row>
    <row r="19" spans="1:3" ht="13.5" x14ac:dyDescent="0.25">
      <c r="A19" s="490" t="s">
        <v>17</v>
      </c>
      <c r="C19" s="4"/>
    </row>
    <row r="20" spans="1:3" ht="13.5" x14ac:dyDescent="0.25">
      <c r="A20" s="490" t="s">
        <v>18</v>
      </c>
      <c r="C20" s="4"/>
    </row>
    <row r="21" spans="1:3" ht="13.5" x14ac:dyDescent="0.25">
      <c r="A21" s="490" t="s">
        <v>19</v>
      </c>
      <c r="C21" s="4"/>
    </row>
    <row r="22" spans="1:3" ht="13.5" x14ac:dyDescent="0.25">
      <c r="A22" s="490" t="s">
        <v>20</v>
      </c>
      <c r="C22" s="4"/>
    </row>
    <row r="23" spans="1:3" ht="13.5" x14ac:dyDescent="0.25">
      <c r="A23" s="490" t="s">
        <v>21</v>
      </c>
    </row>
    <row r="24" spans="1:3" ht="13.5" x14ac:dyDescent="0.25">
      <c r="A24" s="489" t="s">
        <v>22</v>
      </c>
    </row>
    <row r="25" spans="1:3" ht="13.5" x14ac:dyDescent="0.25">
      <c r="A25" s="490" t="s">
        <v>23</v>
      </c>
    </row>
    <row r="26" spans="1:3" ht="13.5" x14ac:dyDescent="0.25">
      <c r="A26" s="490" t="s">
        <v>24</v>
      </c>
    </row>
    <row r="27" spans="1:3" ht="13.5" x14ac:dyDescent="0.25">
      <c r="A27" s="490" t="s">
        <v>25</v>
      </c>
    </row>
    <row r="28" spans="1:3" ht="13.5" x14ac:dyDescent="0.25">
      <c r="A28" s="490" t="s">
        <v>26</v>
      </c>
    </row>
    <row r="29" spans="1:3" ht="13.5" x14ac:dyDescent="0.25">
      <c r="A29" s="490" t="s">
        <v>27</v>
      </c>
    </row>
    <row r="30" spans="1:3" ht="13.5" x14ac:dyDescent="0.25">
      <c r="A30" s="490" t="s">
        <v>28</v>
      </c>
    </row>
    <row r="31" spans="1:3" ht="13.5" x14ac:dyDescent="0.25">
      <c r="A31" s="490" t="s">
        <v>29</v>
      </c>
    </row>
    <row r="32" spans="1:3" ht="13.5" x14ac:dyDescent="0.25">
      <c r="A32" s="490" t="s">
        <v>30</v>
      </c>
    </row>
    <row r="33" spans="1:3" ht="13.5" x14ac:dyDescent="0.25">
      <c r="A33" s="490" t="s">
        <v>31</v>
      </c>
    </row>
    <row r="34" spans="1:3" ht="13.5" x14ac:dyDescent="0.25">
      <c r="A34" s="490" t="s">
        <v>32</v>
      </c>
      <c r="C34" s="4"/>
    </row>
    <row r="35" spans="1:3" ht="13.5" x14ac:dyDescent="0.25">
      <c r="A35" s="490" t="s">
        <v>33</v>
      </c>
    </row>
    <row r="36" spans="1:3" ht="13.5" x14ac:dyDescent="0.25">
      <c r="A36" s="490" t="s">
        <v>34</v>
      </c>
    </row>
    <row r="37" spans="1:3" ht="13.5" x14ac:dyDescent="0.25">
      <c r="A37" s="490" t="s">
        <v>35</v>
      </c>
    </row>
    <row r="38" spans="1:3" ht="13.5" x14ac:dyDescent="0.25">
      <c r="A38" s="490" t="s">
        <v>36</v>
      </c>
    </row>
    <row r="39" spans="1:3" ht="13.5" x14ac:dyDescent="0.25">
      <c r="A39" s="490" t="s">
        <v>37</v>
      </c>
    </row>
    <row r="40" spans="1:3" ht="13.5" x14ac:dyDescent="0.25">
      <c r="A40" s="489" t="s">
        <v>260</v>
      </c>
    </row>
    <row r="41" spans="1:3" ht="13.5" x14ac:dyDescent="0.25">
      <c r="A41" s="489" t="s">
        <v>261</v>
      </c>
    </row>
    <row r="42" spans="1:3" ht="13.5" x14ac:dyDescent="0.25">
      <c r="A42" s="489" t="s">
        <v>290</v>
      </c>
    </row>
    <row r="43" spans="1:3" ht="13.5" x14ac:dyDescent="0.25">
      <c r="A43" s="489" t="s">
        <v>289</v>
      </c>
    </row>
    <row r="44" spans="1:3" ht="13.5" x14ac:dyDescent="0.25">
      <c r="A44" s="489" t="s">
        <v>288</v>
      </c>
    </row>
    <row r="45" spans="1:3" ht="13.5" x14ac:dyDescent="0.25">
      <c r="A45" s="490" t="s">
        <v>38</v>
      </c>
    </row>
    <row r="46" spans="1:3" ht="13.5" x14ac:dyDescent="0.25">
      <c r="A46" s="490" t="s">
        <v>39</v>
      </c>
    </row>
    <row r="47" spans="1:3" ht="13.5" x14ac:dyDescent="0.25">
      <c r="A47" s="490" t="s">
        <v>40</v>
      </c>
    </row>
    <row r="48" spans="1:3" ht="13.5" x14ac:dyDescent="0.25">
      <c r="A48" s="490" t="s">
        <v>41</v>
      </c>
    </row>
    <row r="49" spans="1:2" ht="13.5" x14ac:dyDescent="0.25">
      <c r="A49" s="490" t="s">
        <v>42</v>
      </c>
    </row>
    <row r="50" spans="1:2" ht="13.5" x14ac:dyDescent="0.25">
      <c r="A50" s="490" t="s">
        <v>43</v>
      </c>
    </row>
    <row r="51" spans="1:2" ht="13.5" x14ac:dyDescent="0.25">
      <c r="A51" s="490" t="s">
        <v>44</v>
      </c>
    </row>
    <row r="52" spans="1:2" ht="13.5" x14ac:dyDescent="0.25">
      <c r="A52" s="490" t="s">
        <v>45</v>
      </c>
    </row>
    <row r="53" spans="1:2" ht="13.5" x14ac:dyDescent="0.25">
      <c r="A53" s="490" t="s">
        <v>46</v>
      </c>
    </row>
    <row r="54" spans="1:2" ht="13.5" x14ac:dyDescent="0.25">
      <c r="A54" s="490" t="s">
        <v>47</v>
      </c>
    </row>
    <row r="55" spans="1:2" ht="13.5" x14ac:dyDescent="0.25">
      <c r="A55" s="490" t="s">
        <v>48</v>
      </c>
    </row>
    <row r="56" spans="1:2" ht="13.5" x14ac:dyDescent="0.25">
      <c r="A56" s="490" t="s">
        <v>49</v>
      </c>
    </row>
    <row r="57" spans="1:2" ht="13.5" x14ac:dyDescent="0.25">
      <c r="A57" s="490" t="s">
        <v>50</v>
      </c>
    </row>
    <row r="58" spans="1:2" ht="13.5" x14ac:dyDescent="0.25">
      <c r="A58" s="490" t="s">
        <v>51</v>
      </c>
    </row>
    <row r="59" spans="1:2" ht="13.5" x14ac:dyDescent="0.25">
      <c r="A59" s="490" t="s">
        <v>52</v>
      </c>
    </row>
    <row r="60" spans="1:2" ht="13.5" x14ac:dyDescent="0.25">
      <c r="A60" s="489" t="s">
        <v>291</v>
      </c>
    </row>
    <row r="61" spans="1:2" ht="13.5" x14ac:dyDescent="0.25">
      <c r="A61" s="489" t="s">
        <v>292</v>
      </c>
    </row>
    <row r="62" spans="1:2" ht="13.5" x14ac:dyDescent="0.25">
      <c r="A62" s="489"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hyperlink ref="A9" location="'Cuadro 2.4.1'!A1" display="2.4.1. Monetario"/>
    <hyperlink ref="A10" location="'Cuadro 2.4.2'!A1" display="2.4.2 Renta Fija Euro"/>
    <hyperlink ref="A11" location="'Cuadro 2.4.3'!A1" display="2.4.3 Renta Fija Internacional"/>
    <hyperlink ref="A12" location="'Cuadro 2.4.4'!A1" display="2.4.4 Renta Fija Mixta Euro"/>
    <hyperlink ref="A13" location="'Cuadro 2.4.5'!A1" display="2.4.5 Renta Fija Mixta Internacional"/>
    <hyperlink ref="A14" location="'Cuadro 2.4.6'!A1" display="2.4.6 Renta Variable Mixta Euro"/>
    <hyperlink ref="A15" location="'Cuadro 2.4.7'!A1" display="2.4.7 Renta Variable Mixta Internacional"/>
    <hyperlink ref="A16" location="'Cuadro 2.4.8'!A1" display="2.4.8 Renta Variable Euro"/>
    <hyperlink ref="A17" location="'Cuadro 2.4.9'!A1" display="2.4.9 Renta Variable Internacional"/>
    <hyperlink ref="A18" location="'Cuadro 2.4.10'!A1" display="2.4.10 IIC de Gestión Pasiva"/>
    <hyperlink ref="A19" location="'Cuadro 2.4.11'!A1" display="2.4.11 Garantizado de Rendimiento Fijo"/>
    <hyperlink ref="A20" location="'Cuadro 2.4.12'!A1" display="2.4.12 Garantizado de Rendimiento Variable"/>
    <hyperlink ref="A21" location="'Cuadro 2.4.13'!A1" display="2.4.13 De Garantía Parcial"/>
    <hyperlink ref="A22" location="'Cuadro 2.4.14'!A1" display="2.4.14 Retorno Absoluto"/>
    <hyperlink ref="A23" location="'Cuadro 2.4.15'!A1" display="2.4.15 Global"/>
    <hyperlink ref="A24" location="'Cuadro 2.5'!A1" display="2.5. Descomposición porcentual de la variación del patrimonio de los FI"/>
    <hyperlink ref="A25" location="'Cuadro 2.5.1'!A1" display="2.5.1. Monetario"/>
    <hyperlink ref="A26" location="'Cuadro 2.5.2'!A1" display="2.5.2 Renta Fija Euro"/>
    <hyperlink ref="A27" location="'Cuadro 2.5.3'!A1" display="2.5.3 Renta Fija Internacional"/>
    <hyperlink ref="A28" location="'Cuadro 2.5.4'!A1" display="2.5.4 Renta Fija Mixta Euro"/>
    <hyperlink ref="A29" location="'Cuadro 2.5.5'!A1" display="2.5.5 Renta Fija Mixta Internacional"/>
    <hyperlink ref="A30" location="'Cuadro 2.5.6'!A1" display="2.5.6 Renta Variable Mixta Euro"/>
    <hyperlink ref="A31" location="'Cuadro 2.5.7'!A1" display="2.5.7 Renta Variable Mixta Internacional"/>
    <hyperlink ref="A32" location="'Cuadro 2.5.8'!A1" display="2.5.8 Renta Variable Euro"/>
    <hyperlink ref="A33" location="'Cuadro 2.5.9'!A1" display="2.5.9 Renta Variable Internacional"/>
    <hyperlink ref="A34" location="'Cuadro 2.5.10'!A1" display="2.5.10 IIC de Gestión Pasiva"/>
    <hyperlink ref="A35" location="'Cuadro 2.5.11'!A1" display="2.5.11 Garantizado de Rendimiento Fijo"/>
    <hyperlink ref="A36" location="'Cuadro 2.5.12'!A1" display="2.5.12 Garantizado de Rendimiento Variable"/>
    <hyperlink ref="A37" location="'Cuadro 2.5.13'!A1" display="2.5.13 De Garantía Parcial"/>
    <hyperlink ref="A38" location="'Cuadro 2.5.14'!A1" display="2.5.14 Retorno Absoluto"/>
    <hyperlink ref="A39" location="'Cuadro 2.5.15'!A1" display="2.5.15 Global"/>
    <hyperlink ref="A40" location="'Cuadro 2.6'!A1" display="2.6 Cartera de los fondos de inversión a valor de mercado por grupos financieros. Instituciones crediticias"/>
    <hyperlink ref="A41" location="'Cuadro 2.7 '!A1" display="2.7 Cartera de los fondos de inversión a valor de mercado por grupos financieros. Otras instituciones"/>
    <hyperlink ref="A42" location="'Cuadro 2.8'!A1" display="2.8 Suscripciones y reembolsos de los FI por tipo de fondo "/>
    <hyperlink ref="A43" location="'Cuadro 2.9'!A1" display="2.9 Rentabilidad de los FI por tipo de fondo "/>
    <hyperlink ref="A44" location="'Cuadro 2.10'!A1" display="2.10 Distribución de los partícipes y del patrimonio según la naturaleza de los partícipes de los FI "/>
    <hyperlink ref="A45" location="'Cuadro 2.10.1'!A1" display="2.10.1. Monetario"/>
    <hyperlink ref="A46" location="'Cuadro 2.10.2'!A1" display="2.10.2 Renta Fija Euro"/>
    <hyperlink ref="A47" location="'Cuadro 2.10.3'!A1" display="2.10.3 Renta Fija Internacional"/>
    <hyperlink ref="A48" location="'Cuadro 2.10.4'!A1" display="2.10.4 Renta Fija Mixta Euro"/>
    <hyperlink ref="A49" location="'Cuadro 2.10.5'!A1" display="2.10.5 Renta Fija Mixta Internacional"/>
    <hyperlink ref="A50" location="'Cuadro 2.10.6'!A1" display="2.10.6 Renta Variable Mixta Euro"/>
    <hyperlink ref="A51" location="'Cuadro 2.10.7'!A1" display="2.10.7 Renta Variable Mixta Internacional"/>
    <hyperlink ref="A52" location="'Cuadro 2.10.8'!A1" display="2.10.8 Renta Variable Euro"/>
    <hyperlink ref="A53" location="'Cuadro 2.10.9.'!A1" display="2.10.9 Renta Variable Internacional"/>
    <hyperlink ref="A54" location="'Cuadro 2.10.10'!A1" display="2.10.10 IIC de Gestión Pasiva"/>
    <hyperlink ref="A55" location="'Cuadro 2.10.11'!A1" display="2.10.11 Garantizado de Rendimiento Fijo"/>
    <hyperlink ref="A56" location="'Cuadro 2.10.12'!A1" display="2.10.12 Garantizado de Rendimiento Variable"/>
    <hyperlink ref="A57" location="'Cuadro 2.10.13'!A1" display="2.10.13 De Garantía Parcial"/>
    <hyperlink ref="A58" location="'Cuadro 2.10.14'!A1" display="2.10.14 Retorno Absoluto"/>
    <hyperlink ref="A59" location="'Cuadro 2.10.15'!A1" display="2.10.15 Global"/>
    <hyperlink ref="A60" location="'Cuadro 2.11'!A1" display="2.11Distribución geográfica de la cartera exterior de los FI "/>
    <hyperlink ref="A61" location="'Cuadro 2.12'!A1" display="2.12 Distribución de los FI según su patrimonio "/>
    <hyperlink ref="A62" location="'Cuadro 2.13'!A1" display="2.13 Distribución de los FI según su número de partícipes"/>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04" customWidth="1"/>
    <col min="2" max="6" width="11.1640625" style="404" customWidth="1"/>
    <col min="7" max="7" width="0.5" style="404" customWidth="1"/>
    <col min="8" max="9" width="8.1640625" style="404" customWidth="1"/>
    <col min="10" max="16384" width="13.33203125" style="404"/>
  </cols>
  <sheetData>
    <row r="1" spans="1:13" ht="36" customHeight="1" x14ac:dyDescent="0.25">
      <c r="A1" s="181"/>
      <c r="B1" s="181"/>
      <c r="C1" s="403"/>
      <c r="D1" s="403"/>
      <c r="E1" s="403"/>
      <c r="F1" s="403"/>
      <c r="G1" s="403"/>
      <c r="H1" s="403"/>
      <c r="I1" s="403"/>
    </row>
    <row r="2" spans="1:13" s="650" customFormat="1" ht="28.15" customHeight="1" x14ac:dyDescent="0.2">
      <c r="A2" s="750" t="s">
        <v>324</v>
      </c>
      <c r="B2" s="750"/>
      <c r="C2" s="750"/>
      <c r="D2" s="750"/>
      <c r="E2" s="750"/>
      <c r="F2" s="750"/>
      <c r="G2" s="458"/>
      <c r="H2" s="735" t="s">
        <v>80</v>
      </c>
      <c r="I2" s="735"/>
    </row>
    <row r="3" spans="1:13" ht="13.9" customHeight="1" x14ac:dyDescent="0.25">
      <c r="A3" s="405" t="s">
        <v>61</v>
      </c>
      <c r="B3" s="592"/>
      <c r="C3" s="592"/>
      <c r="D3" s="592"/>
      <c r="E3" s="592"/>
      <c r="F3" s="592"/>
      <c r="G3" s="592"/>
      <c r="H3" s="592"/>
      <c r="I3" s="592"/>
    </row>
    <row r="4" spans="1:13" ht="13.9" customHeight="1" x14ac:dyDescent="0.25">
      <c r="A4" s="593"/>
      <c r="B4" s="406">
        <v>2020</v>
      </c>
      <c r="C4" s="406"/>
      <c r="D4" s="406"/>
      <c r="E4" s="406"/>
      <c r="F4" s="406">
        <v>2021</v>
      </c>
      <c r="G4" s="407"/>
      <c r="H4" s="408" t="s">
        <v>62</v>
      </c>
      <c r="I4" s="408"/>
    </row>
    <row r="5" spans="1:13" ht="30" customHeight="1" x14ac:dyDescent="0.25">
      <c r="A5" s="408"/>
      <c r="B5" s="135" t="s">
        <v>369</v>
      </c>
      <c r="C5" s="135" t="s">
        <v>370</v>
      </c>
      <c r="D5" s="135" t="s">
        <v>371</v>
      </c>
      <c r="E5" s="727" t="s">
        <v>374</v>
      </c>
      <c r="F5" s="16" t="s">
        <v>369</v>
      </c>
      <c r="G5" s="136"/>
      <c r="H5" s="137" t="s">
        <v>63</v>
      </c>
      <c r="I5" s="137" t="s">
        <v>64</v>
      </c>
    </row>
    <row r="6" spans="1:13" ht="12" customHeight="1" x14ac:dyDescent="0.25">
      <c r="A6" s="405"/>
      <c r="B6" s="138"/>
      <c r="C6" s="138"/>
      <c r="D6" s="138"/>
      <c r="E6" s="138"/>
      <c r="G6" s="139"/>
      <c r="H6" s="140"/>
      <c r="I6" s="140"/>
    </row>
    <row r="7" spans="1:13" ht="12" customHeight="1" x14ac:dyDescent="0.25">
      <c r="A7" s="187" t="s">
        <v>298</v>
      </c>
      <c r="B7" s="188">
        <v>-3526920</v>
      </c>
      <c r="C7" s="188">
        <v>409491</v>
      </c>
      <c r="D7" s="188">
        <v>-628741</v>
      </c>
      <c r="E7" s="188">
        <v>692171</v>
      </c>
      <c r="F7" s="188">
        <v>680750</v>
      </c>
      <c r="G7" s="183"/>
      <c r="H7" s="204">
        <v>-1.65</v>
      </c>
      <c r="I7" s="204" t="s">
        <v>372</v>
      </c>
    </row>
    <row r="8" spans="1:13" s="594" customFormat="1" ht="12" customHeight="1" x14ac:dyDescent="0.25">
      <c r="A8" s="191" t="s">
        <v>65</v>
      </c>
      <c r="B8" s="192">
        <v>-836762</v>
      </c>
      <c r="C8" s="192">
        <v>-365974</v>
      </c>
      <c r="D8" s="192">
        <v>-485714</v>
      </c>
      <c r="E8" s="192">
        <v>-319217</v>
      </c>
      <c r="F8" s="192">
        <v>82255</v>
      </c>
      <c r="G8" s="191"/>
      <c r="H8" s="193" t="s">
        <v>372</v>
      </c>
      <c r="I8" s="193" t="s">
        <v>372</v>
      </c>
      <c r="L8" s="404"/>
      <c r="M8" s="404"/>
    </row>
    <row r="9" spans="1:13" s="594" customFormat="1" ht="12" customHeight="1" x14ac:dyDescent="0.25">
      <c r="A9" s="194" t="s">
        <v>66</v>
      </c>
      <c r="B9" s="195">
        <v>0</v>
      </c>
      <c r="C9" s="195">
        <v>-531</v>
      </c>
      <c r="D9" s="195">
        <v>-493</v>
      </c>
      <c r="E9" s="195">
        <v>-379</v>
      </c>
      <c r="F9" s="195">
        <v>-389</v>
      </c>
      <c r="G9" s="191"/>
      <c r="H9" s="193">
        <v>2.64</v>
      </c>
      <c r="I9" s="193" t="s">
        <v>372</v>
      </c>
      <c r="L9" s="404"/>
      <c r="M9" s="404"/>
    </row>
    <row r="10" spans="1:13" s="594" customFormat="1" ht="12" customHeight="1" x14ac:dyDescent="0.25">
      <c r="A10" s="191" t="s">
        <v>67</v>
      </c>
      <c r="B10" s="192">
        <v>-2690158</v>
      </c>
      <c r="C10" s="192">
        <v>775996</v>
      </c>
      <c r="D10" s="192">
        <v>-142534</v>
      </c>
      <c r="E10" s="192">
        <v>1011767</v>
      </c>
      <c r="F10" s="192">
        <v>598884</v>
      </c>
      <c r="G10" s="191"/>
      <c r="H10" s="193">
        <v>-40.81</v>
      </c>
      <c r="I10" s="193" t="s">
        <v>372</v>
      </c>
      <c r="L10" s="404"/>
      <c r="M10" s="404"/>
    </row>
    <row r="11" spans="1:13" s="594" customFormat="1" ht="12" customHeight="1" x14ac:dyDescent="0.25">
      <c r="A11" s="194" t="s">
        <v>266</v>
      </c>
      <c r="B11" s="195">
        <v>-2654999</v>
      </c>
      <c r="C11" s="195">
        <v>807155</v>
      </c>
      <c r="D11" s="195">
        <v>-113912</v>
      </c>
      <c r="E11" s="195">
        <v>1039356</v>
      </c>
      <c r="F11" s="195">
        <v>627555</v>
      </c>
      <c r="G11" s="191"/>
      <c r="H11" s="193">
        <v>-39.619999999999997</v>
      </c>
      <c r="I11" s="193" t="s">
        <v>372</v>
      </c>
      <c r="L11" s="404"/>
      <c r="M11" s="404"/>
    </row>
    <row r="12" spans="1:13" s="594" customFormat="1" ht="12" customHeight="1" x14ac:dyDescent="0.25">
      <c r="A12" s="191" t="s">
        <v>68</v>
      </c>
      <c r="B12" s="192">
        <v>-424</v>
      </c>
      <c r="C12" s="192">
        <v>-618</v>
      </c>
      <c r="D12" s="192">
        <v>-556</v>
      </c>
      <c r="E12" s="192">
        <v>-605</v>
      </c>
      <c r="F12" s="192">
        <v>-771</v>
      </c>
      <c r="G12" s="191"/>
      <c r="H12" s="193">
        <v>-27.44</v>
      </c>
      <c r="I12" s="193">
        <v>-81.84</v>
      </c>
      <c r="L12" s="404"/>
      <c r="M12" s="404"/>
    </row>
    <row r="13" spans="1:13" s="594" customFormat="1" ht="12" customHeight="1" x14ac:dyDescent="0.25">
      <c r="A13" s="194" t="s">
        <v>69</v>
      </c>
      <c r="B13" s="195">
        <v>30707</v>
      </c>
      <c r="C13" s="195">
        <v>53242</v>
      </c>
      <c r="D13" s="195">
        <v>25542</v>
      </c>
      <c r="E13" s="195">
        <v>23907</v>
      </c>
      <c r="F13" s="195">
        <v>22387</v>
      </c>
      <c r="G13" s="191"/>
      <c r="H13" s="193">
        <v>-6.36</v>
      </c>
      <c r="I13" s="193">
        <v>-27.09</v>
      </c>
      <c r="L13" s="404"/>
      <c r="M13" s="404"/>
    </row>
    <row r="14" spans="1:13" s="594" customFormat="1" ht="12" customHeight="1" x14ac:dyDescent="0.25">
      <c r="A14" s="191" t="s">
        <v>267</v>
      </c>
      <c r="B14" s="192">
        <v>223</v>
      </c>
      <c r="C14" s="192">
        <v>-31599</v>
      </c>
      <c r="D14" s="192">
        <v>-5957</v>
      </c>
      <c r="E14" s="192">
        <v>19897</v>
      </c>
      <c r="F14" s="192">
        <v>4389</v>
      </c>
      <c r="G14" s="191"/>
      <c r="H14" s="193">
        <v>-77.94</v>
      </c>
      <c r="I14" s="193">
        <v>1868.16</v>
      </c>
      <c r="L14" s="404"/>
      <c r="M14" s="404"/>
    </row>
    <row r="15" spans="1:13" s="594" customFormat="1" ht="12" customHeight="1" x14ac:dyDescent="0.25">
      <c r="A15" s="194" t="s">
        <v>268</v>
      </c>
      <c r="B15" s="195">
        <v>-2387094</v>
      </c>
      <c r="C15" s="195">
        <v>630364</v>
      </c>
      <c r="D15" s="195">
        <v>-111589</v>
      </c>
      <c r="E15" s="195">
        <v>848155</v>
      </c>
      <c r="F15" s="195">
        <v>481506</v>
      </c>
      <c r="G15" s="191"/>
      <c r="H15" s="193">
        <v>-43.23</v>
      </c>
      <c r="I15" s="193" t="s">
        <v>372</v>
      </c>
      <c r="L15" s="404"/>
      <c r="M15" s="404"/>
    </row>
    <row r="16" spans="1:13" s="594" customFormat="1" ht="12" customHeight="1" x14ac:dyDescent="0.25">
      <c r="A16" s="191" t="s">
        <v>269</v>
      </c>
      <c r="B16" s="192">
        <v>-1</v>
      </c>
      <c r="C16" s="192">
        <v>0</v>
      </c>
      <c r="D16" s="192">
        <v>0</v>
      </c>
      <c r="E16" s="192">
        <v>0</v>
      </c>
      <c r="F16" s="192">
        <v>0</v>
      </c>
      <c r="G16" s="191"/>
      <c r="H16" s="193" t="s">
        <v>372</v>
      </c>
      <c r="I16" s="193" t="s">
        <v>372</v>
      </c>
      <c r="L16" s="404"/>
      <c r="M16" s="404"/>
    </row>
    <row r="17" spans="1:13" s="594" customFormat="1" ht="12" customHeight="1" x14ac:dyDescent="0.25">
      <c r="A17" s="194" t="s">
        <v>270</v>
      </c>
      <c r="B17" s="195">
        <v>-169170</v>
      </c>
      <c r="C17" s="195">
        <v>76768</v>
      </c>
      <c r="D17" s="195">
        <v>3674</v>
      </c>
      <c r="E17" s="195">
        <v>57817</v>
      </c>
      <c r="F17" s="195">
        <v>63800</v>
      </c>
      <c r="G17" s="191"/>
      <c r="H17" s="193">
        <v>10.35</v>
      </c>
      <c r="I17" s="193" t="s">
        <v>372</v>
      </c>
      <c r="L17" s="404"/>
      <c r="M17" s="404"/>
    </row>
    <row r="18" spans="1:13" s="594" customFormat="1" ht="12" customHeight="1" x14ac:dyDescent="0.25">
      <c r="A18" s="191" t="s">
        <v>271</v>
      </c>
      <c r="B18" s="192">
        <v>-127016</v>
      </c>
      <c r="C18" s="192">
        <v>79161</v>
      </c>
      <c r="D18" s="192">
        <v>-25111</v>
      </c>
      <c r="E18" s="192">
        <v>89874</v>
      </c>
      <c r="F18" s="192">
        <v>58256</v>
      </c>
      <c r="G18" s="191"/>
      <c r="H18" s="193">
        <v>-35.18</v>
      </c>
      <c r="I18" s="193" t="s">
        <v>372</v>
      </c>
      <c r="L18" s="404"/>
      <c r="M18" s="404"/>
    </row>
    <row r="19" spans="1:13" s="594" customFormat="1" ht="12" customHeight="1" x14ac:dyDescent="0.25">
      <c r="A19" s="194" t="s">
        <v>299</v>
      </c>
      <c r="B19" s="195">
        <v>-2224</v>
      </c>
      <c r="C19" s="195">
        <v>-164</v>
      </c>
      <c r="D19" s="195">
        <v>84</v>
      </c>
      <c r="E19" s="195">
        <v>311</v>
      </c>
      <c r="F19" s="195">
        <v>-2012</v>
      </c>
      <c r="G19" s="191"/>
      <c r="H19" s="193" t="s">
        <v>372</v>
      </c>
      <c r="I19" s="193">
        <v>9.5299999999999994</v>
      </c>
      <c r="L19" s="404"/>
      <c r="M19" s="404"/>
    </row>
    <row r="20" spans="1:13" ht="12" customHeight="1" x14ac:dyDescent="0.25">
      <c r="A20" s="191" t="s">
        <v>282</v>
      </c>
      <c r="B20" s="192">
        <v>35605</v>
      </c>
      <c r="C20" s="192">
        <v>31437</v>
      </c>
      <c r="D20" s="192">
        <v>29001</v>
      </c>
      <c r="E20" s="192">
        <v>27795</v>
      </c>
      <c r="F20" s="192">
        <v>29248</v>
      </c>
      <c r="G20" s="191"/>
      <c r="H20" s="193">
        <v>5.23</v>
      </c>
      <c r="I20" s="193">
        <v>-17.850000000000001</v>
      </c>
    </row>
    <row r="21" spans="1:13" ht="12" customHeight="1" x14ac:dyDescent="0.25">
      <c r="A21" s="194" t="s">
        <v>70</v>
      </c>
      <c r="B21" s="196">
        <v>31403</v>
      </c>
      <c r="C21" s="196">
        <v>24858</v>
      </c>
      <c r="D21" s="196">
        <v>24473</v>
      </c>
      <c r="E21" s="196">
        <v>24512</v>
      </c>
      <c r="F21" s="196">
        <v>23946</v>
      </c>
      <c r="G21" s="191"/>
      <c r="H21" s="193">
        <v>-2.31</v>
      </c>
      <c r="I21" s="193">
        <v>-23.75</v>
      </c>
    </row>
    <row r="22" spans="1:13" ht="12" customHeight="1" x14ac:dyDescent="0.25">
      <c r="A22" s="191" t="s">
        <v>71</v>
      </c>
      <c r="B22" s="192">
        <v>2079</v>
      </c>
      <c r="C22" s="192">
        <v>1677</v>
      </c>
      <c r="D22" s="192">
        <v>1635</v>
      </c>
      <c r="E22" s="192">
        <v>1620</v>
      </c>
      <c r="F22" s="192">
        <v>1663</v>
      </c>
      <c r="G22" s="183"/>
      <c r="H22" s="193">
        <v>2.65</v>
      </c>
      <c r="I22" s="193">
        <v>-20.010000000000002</v>
      </c>
    </row>
    <row r="23" spans="1:13" ht="12" customHeight="1" x14ac:dyDescent="0.25">
      <c r="A23" s="194" t="s">
        <v>72</v>
      </c>
      <c r="B23" s="195">
        <v>2122</v>
      </c>
      <c r="C23" s="195">
        <v>4902</v>
      </c>
      <c r="D23" s="195">
        <v>2893</v>
      </c>
      <c r="E23" s="195">
        <v>1663</v>
      </c>
      <c r="F23" s="195">
        <v>3639</v>
      </c>
      <c r="G23" s="183"/>
      <c r="H23" s="193">
        <v>118.82</v>
      </c>
      <c r="I23" s="193">
        <v>71.489999999999995</v>
      </c>
    </row>
    <row r="24" spans="1:13" ht="12" customHeight="1" x14ac:dyDescent="0.25">
      <c r="A24" s="191" t="s">
        <v>272</v>
      </c>
      <c r="B24" s="192">
        <v>446</v>
      </c>
      <c r="C24" s="192">
        <v>279</v>
      </c>
      <c r="D24" s="192">
        <v>379</v>
      </c>
      <c r="E24" s="192">
        <v>207</v>
      </c>
      <c r="F24" s="192">
        <v>577</v>
      </c>
      <c r="G24" s="197"/>
      <c r="H24" s="193">
        <v>178.74</v>
      </c>
      <c r="I24" s="193">
        <v>29.37</v>
      </c>
    </row>
    <row r="25" spans="1:13" ht="12" customHeight="1" x14ac:dyDescent="0.25">
      <c r="A25" s="194" t="s">
        <v>262</v>
      </c>
      <c r="B25" s="195">
        <v>12</v>
      </c>
      <c r="C25" s="195">
        <v>1</v>
      </c>
      <c r="D25" s="195">
        <v>0</v>
      </c>
      <c r="E25" s="195">
        <v>8</v>
      </c>
      <c r="F25" s="195">
        <v>3</v>
      </c>
      <c r="G25" s="197"/>
      <c r="H25" s="193">
        <v>-62.5</v>
      </c>
      <c r="I25" s="193">
        <v>-75</v>
      </c>
    </row>
    <row r="26" spans="1:13" ht="12" customHeight="1" x14ac:dyDescent="0.25">
      <c r="A26" s="191" t="s">
        <v>263</v>
      </c>
      <c r="B26" s="192">
        <v>11</v>
      </c>
      <c r="C26" s="192">
        <v>12</v>
      </c>
      <c r="D26" s="192">
        <v>13</v>
      </c>
      <c r="E26" s="192">
        <v>15</v>
      </c>
      <c r="F26" s="192">
        <v>20</v>
      </c>
      <c r="G26" s="197"/>
      <c r="H26" s="193">
        <v>33.33</v>
      </c>
      <c r="I26" s="193">
        <v>81.819999999999993</v>
      </c>
    </row>
    <row r="27" spans="1:13" ht="12" customHeight="1" x14ac:dyDescent="0.25">
      <c r="A27" s="194" t="s">
        <v>264</v>
      </c>
      <c r="B27" s="195">
        <v>423</v>
      </c>
      <c r="C27" s="195">
        <v>266</v>
      </c>
      <c r="D27" s="195">
        <v>365</v>
      </c>
      <c r="E27" s="195">
        <v>183</v>
      </c>
      <c r="F27" s="195">
        <v>554</v>
      </c>
      <c r="G27" s="197"/>
      <c r="H27" s="198">
        <v>202.73</v>
      </c>
      <c r="I27" s="198">
        <v>30.97</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98" customWidth="1"/>
    <col min="2" max="6" width="11.1640625" style="398" customWidth="1"/>
    <col min="7" max="7" width="0.5" style="398" customWidth="1"/>
    <col min="8" max="9" width="8.1640625" style="398" customWidth="1"/>
    <col min="10" max="16384" width="13.33203125" style="398"/>
  </cols>
  <sheetData>
    <row r="1" spans="1:13" ht="36" customHeight="1" x14ac:dyDescent="0.25">
      <c r="A1" s="181"/>
      <c r="B1" s="181"/>
      <c r="C1" s="397"/>
      <c r="D1" s="397"/>
      <c r="E1" s="397"/>
      <c r="F1" s="397"/>
      <c r="G1" s="397"/>
      <c r="H1" s="397"/>
      <c r="I1" s="397"/>
    </row>
    <row r="2" spans="1:13" s="649" customFormat="1" ht="28.15" customHeight="1" x14ac:dyDescent="0.2">
      <c r="A2" s="751" t="s">
        <v>325</v>
      </c>
      <c r="B2" s="751"/>
      <c r="C2" s="751"/>
      <c r="D2" s="751"/>
      <c r="E2" s="751"/>
      <c r="F2" s="751"/>
      <c r="G2" s="457"/>
      <c r="H2" s="735" t="s">
        <v>81</v>
      </c>
      <c r="I2" s="735"/>
    </row>
    <row r="3" spans="1:13" ht="13.9" customHeight="1" x14ac:dyDescent="0.25">
      <c r="A3" s="399" t="s">
        <v>61</v>
      </c>
      <c r="B3" s="589"/>
      <c r="C3" s="589"/>
      <c r="D3" s="589"/>
      <c r="E3" s="589"/>
      <c r="F3" s="589"/>
      <c r="G3" s="589"/>
      <c r="H3" s="589"/>
      <c r="I3" s="589"/>
    </row>
    <row r="4" spans="1:13" ht="13.9" customHeight="1" x14ac:dyDescent="0.25">
      <c r="A4" s="590"/>
      <c r="B4" s="400">
        <v>2020</v>
      </c>
      <c r="C4" s="400"/>
      <c r="D4" s="400"/>
      <c r="E4" s="400"/>
      <c r="F4" s="400">
        <v>2021</v>
      </c>
      <c r="G4" s="401"/>
      <c r="H4" s="402" t="s">
        <v>62</v>
      </c>
      <c r="I4" s="402"/>
    </row>
    <row r="5" spans="1:13" ht="30" customHeight="1" x14ac:dyDescent="0.25">
      <c r="A5" s="402"/>
      <c r="B5" s="130" t="s">
        <v>369</v>
      </c>
      <c r="C5" s="130" t="s">
        <v>370</v>
      </c>
      <c r="D5" s="130" t="s">
        <v>371</v>
      </c>
      <c r="E5" s="727" t="s">
        <v>374</v>
      </c>
      <c r="F5" s="16" t="s">
        <v>369</v>
      </c>
      <c r="G5" s="131"/>
      <c r="H5" s="121" t="s">
        <v>63</v>
      </c>
      <c r="I5" s="121" t="s">
        <v>64</v>
      </c>
    </row>
    <row r="6" spans="1:13" ht="12" customHeight="1" x14ac:dyDescent="0.25">
      <c r="A6" s="399"/>
      <c r="B6" s="132"/>
      <c r="C6" s="132"/>
      <c r="D6" s="132"/>
      <c r="E6" s="132"/>
      <c r="G6" s="133"/>
      <c r="H6" s="134"/>
      <c r="I6" s="134"/>
    </row>
    <row r="7" spans="1:13" ht="12" customHeight="1" x14ac:dyDescent="0.25">
      <c r="A7" s="187" t="s">
        <v>298</v>
      </c>
      <c r="B7" s="188">
        <v>-6442836</v>
      </c>
      <c r="C7" s="188">
        <v>4120965</v>
      </c>
      <c r="D7" s="188">
        <v>1006619</v>
      </c>
      <c r="E7" s="188">
        <v>4958875</v>
      </c>
      <c r="F7" s="188">
        <v>5023626</v>
      </c>
      <c r="G7" s="183"/>
      <c r="H7" s="204">
        <v>1.31</v>
      </c>
      <c r="I7" s="204" t="s">
        <v>372</v>
      </c>
    </row>
    <row r="8" spans="1:13" s="591" customFormat="1" ht="12" customHeight="1" x14ac:dyDescent="0.25">
      <c r="A8" s="191" t="s">
        <v>65</v>
      </c>
      <c r="B8" s="192">
        <v>1735709</v>
      </c>
      <c r="C8" s="192">
        <v>-355535</v>
      </c>
      <c r="D8" s="192">
        <v>174080</v>
      </c>
      <c r="E8" s="192">
        <v>1078888</v>
      </c>
      <c r="F8" s="192">
        <v>2082018</v>
      </c>
      <c r="G8" s="191"/>
      <c r="H8" s="193">
        <v>92.98</v>
      </c>
      <c r="I8" s="193">
        <v>19.95</v>
      </c>
      <c r="L8" s="398"/>
      <c r="M8" s="398"/>
    </row>
    <row r="9" spans="1:13" s="591" customFormat="1" ht="12" customHeight="1" x14ac:dyDescent="0.25">
      <c r="A9" s="194" t="s">
        <v>66</v>
      </c>
      <c r="B9" s="195">
        <v>-69</v>
      </c>
      <c r="C9" s="195">
        <v>-989</v>
      </c>
      <c r="D9" s="195">
        <v>-24</v>
      </c>
      <c r="E9" s="195">
        <v>-1129</v>
      </c>
      <c r="F9" s="195">
        <v>-71</v>
      </c>
      <c r="G9" s="191"/>
      <c r="H9" s="193">
        <v>-93.71</v>
      </c>
      <c r="I9" s="193">
        <v>2.9</v>
      </c>
      <c r="L9" s="398"/>
      <c r="M9" s="398"/>
    </row>
    <row r="10" spans="1:13" s="591" customFormat="1" ht="12" customHeight="1" x14ac:dyDescent="0.25">
      <c r="A10" s="191" t="s">
        <v>67</v>
      </c>
      <c r="B10" s="192">
        <v>-8178476</v>
      </c>
      <c r="C10" s="192">
        <v>4477489</v>
      </c>
      <c r="D10" s="192">
        <v>832563</v>
      </c>
      <c r="E10" s="192">
        <v>3881116</v>
      </c>
      <c r="F10" s="192">
        <v>2941679</v>
      </c>
      <c r="G10" s="191"/>
      <c r="H10" s="193">
        <v>-24.21</v>
      </c>
      <c r="I10" s="193" t="s">
        <v>372</v>
      </c>
      <c r="L10" s="398"/>
      <c r="M10" s="398"/>
    </row>
    <row r="11" spans="1:13" s="591" customFormat="1" ht="12" customHeight="1" x14ac:dyDescent="0.25">
      <c r="A11" s="194" t="s">
        <v>266</v>
      </c>
      <c r="B11" s="195">
        <v>-8057664</v>
      </c>
      <c r="C11" s="195">
        <v>4594952</v>
      </c>
      <c r="D11" s="195">
        <v>959006</v>
      </c>
      <c r="E11" s="195">
        <v>4037612</v>
      </c>
      <c r="F11" s="195">
        <v>3116581</v>
      </c>
      <c r="G11" s="191"/>
      <c r="H11" s="193">
        <v>-22.81</v>
      </c>
      <c r="I11" s="193" t="s">
        <v>372</v>
      </c>
      <c r="L11" s="398"/>
      <c r="M11" s="398"/>
    </row>
    <row r="12" spans="1:13" s="591" customFormat="1" ht="12" customHeight="1" x14ac:dyDescent="0.25">
      <c r="A12" s="191" t="s">
        <v>68</v>
      </c>
      <c r="B12" s="192">
        <v>2021</v>
      </c>
      <c r="C12" s="192">
        <v>-1471</v>
      </c>
      <c r="D12" s="192">
        <v>-2078</v>
      </c>
      <c r="E12" s="192">
        <v>-2549</v>
      </c>
      <c r="F12" s="192">
        <v>-3004</v>
      </c>
      <c r="G12" s="191"/>
      <c r="H12" s="193">
        <v>-17.850000000000001</v>
      </c>
      <c r="I12" s="193" t="s">
        <v>372</v>
      </c>
      <c r="L12" s="398"/>
      <c r="M12" s="398"/>
    </row>
    <row r="13" spans="1:13" s="591" customFormat="1" ht="12" customHeight="1" x14ac:dyDescent="0.25">
      <c r="A13" s="194" t="s">
        <v>69</v>
      </c>
      <c r="B13" s="195">
        <v>113378</v>
      </c>
      <c r="C13" s="195">
        <v>160487</v>
      </c>
      <c r="D13" s="195">
        <v>97645</v>
      </c>
      <c r="E13" s="195">
        <v>75960</v>
      </c>
      <c r="F13" s="195">
        <v>108846</v>
      </c>
      <c r="G13" s="191"/>
      <c r="H13" s="193">
        <v>43.29</v>
      </c>
      <c r="I13" s="193">
        <v>-4</v>
      </c>
      <c r="L13" s="398"/>
      <c r="M13" s="398"/>
    </row>
    <row r="14" spans="1:13" s="591" customFormat="1" ht="12" customHeight="1" x14ac:dyDescent="0.25">
      <c r="A14" s="191" t="s">
        <v>267</v>
      </c>
      <c r="B14" s="192">
        <v>1096</v>
      </c>
      <c r="C14" s="192">
        <v>4358</v>
      </c>
      <c r="D14" s="192">
        <v>-2373</v>
      </c>
      <c r="E14" s="192">
        <v>23346</v>
      </c>
      <c r="F14" s="192">
        <v>50210</v>
      </c>
      <c r="G14" s="191"/>
      <c r="H14" s="193">
        <v>115.07</v>
      </c>
      <c r="I14" s="193" t="s">
        <v>372</v>
      </c>
      <c r="L14" s="398"/>
      <c r="M14" s="398"/>
    </row>
    <row r="15" spans="1:13" s="591" customFormat="1" ht="12" customHeight="1" x14ac:dyDescent="0.25">
      <c r="A15" s="194" t="s">
        <v>268</v>
      </c>
      <c r="B15" s="195">
        <v>-5914815</v>
      </c>
      <c r="C15" s="195">
        <v>2758378</v>
      </c>
      <c r="D15" s="195">
        <v>242772</v>
      </c>
      <c r="E15" s="195">
        <v>2682936</v>
      </c>
      <c r="F15" s="195">
        <v>2187560</v>
      </c>
      <c r="G15" s="191"/>
      <c r="H15" s="193">
        <v>-18.46</v>
      </c>
      <c r="I15" s="193" t="s">
        <v>372</v>
      </c>
      <c r="L15" s="398"/>
      <c r="M15" s="398"/>
    </row>
    <row r="16" spans="1:13" s="591" customFormat="1" ht="12" customHeight="1" x14ac:dyDescent="0.25">
      <c r="A16" s="191" t="s">
        <v>269</v>
      </c>
      <c r="B16" s="192">
        <v>375</v>
      </c>
      <c r="C16" s="192">
        <v>-465</v>
      </c>
      <c r="D16" s="192">
        <v>-1085</v>
      </c>
      <c r="E16" s="192">
        <v>-302</v>
      </c>
      <c r="F16" s="192">
        <v>-36</v>
      </c>
      <c r="G16" s="191"/>
      <c r="H16" s="193">
        <v>88.08</v>
      </c>
      <c r="I16" s="193" t="s">
        <v>372</v>
      </c>
      <c r="L16" s="398"/>
      <c r="M16" s="398"/>
    </row>
    <row r="17" spans="1:13" s="591" customFormat="1" ht="12" customHeight="1" x14ac:dyDescent="0.25">
      <c r="A17" s="194" t="s">
        <v>270</v>
      </c>
      <c r="B17" s="195">
        <v>-1537307</v>
      </c>
      <c r="C17" s="195">
        <v>1119505</v>
      </c>
      <c r="D17" s="195">
        <v>385198</v>
      </c>
      <c r="E17" s="195">
        <v>934489</v>
      </c>
      <c r="F17" s="195">
        <v>748092</v>
      </c>
      <c r="G17" s="191"/>
      <c r="H17" s="193">
        <v>-19.95</v>
      </c>
      <c r="I17" s="193" t="s">
        <v>372</v>
      </c>
      <c r="L17" s="398"/>
      <c r="M17" s="398"/>
    </row>
    <row r="18" spans="1:13" s="591" customFormat="1" ht="12" customHeight="1" x14ac:dyDescent="0.25">
      <c r="A18" s="191" t="s">
        <v>271</v>
      </c>
      <c r="B18" s="192">
        <v>-704088</v>
      </c>
      <c r="C18" s="192">
        <v>572153</v>
      </c>
      <c r="D18" s="192">
        <v>280297</v>
      </c>
      <c r="E18" s="192">
        <v>356506</v>
      </c>
      <c r="F18" s="192">
        <v>35837</v>
      </c>
      <c r="G18" s="191"/>
      <c r="H18" s="193">
        <v>-89.95</v>
      </c>
      <c r="I18" s="193" t="s">
        <v>372</v>
      </c>
      <c r="L18" s="398"/>
      <c r="M18" s="398"/>
    </row>
    <row r="19" spans="1:13" s="591" customFormat="1" ht="12" customHeight="1" x14ac:dyDescent="0.25">
      <c r="A19" s="194" t="s">
        <v>299</v>
      </c>
      <c r="B19" s="195">
        <v>-18324</v>
      </c>
      <c r="C19" s="195">
        <v>-17994</v>
      </c>
      <c r="D19" s="195">
        <v>-41370</v>
      </c>
      <c r="E19" s="195">
        <v>-32774</v>
      </c>
      <c r="F19" s="195">
        <v>-10924</v>
      </c>
      <c r="G19" s="191"/>
      <c r="H19" s="193">
        <v>66.67</v>
      </c>
      <c r="I19" s="193">
        <v>40.380000000000003</v>
      </c>
      <c r="L19" s="398"/>
      <c r="M19" s="398"/>
    </row>
    <row r="20" spans="1:13" ht="12" customHeight="1" x14ac:dyDescent="0.25">
      <c r="A20" s="191" t="s">
        <v>282</v>
      </c>
      <c r="B20" s="192">
        <v>122716</v>
      </c>
      <c r="C20" s="192">
        <v>119440</v>
      </c>
      <c r="D20" s="192">
        <v>128259</v>
      </c>
      <c r="E20" s="192">
        <v>158178</v>
      </c>
      <c r="F20" s="192">
        <v>176880</v>
      </c>
      <c r="G20" s="191"/>
      <c r="H20" s="193">
        <v>11.82</v>
      </c>
      <c r="I20" s="193">
        <v>44.14</v>
      </c>
    </row>
    <row r="21" spans="1:13" ht="12" customHeight="1" x14ac:dyDescent="0.25">
      <c r="A21" s="194" t="s">
        <v>70</v>
      </c>
      <c r="B21" s="196">
        <v>101300</v>
      </c>
      <c r="C21" s="196">
        <v>92669</v>
      </c>
      <c r="D21" s="196">
        <v>103496</v>
      </c>
      <c r="E21" s="196">
        <v>126099</v>
      </c>
      <c r="F21" s="196">
        <v>135577</v>
      </c>
      <c r="G21" s="191"/>
      <c r="H21" s="193">
        <v>7.52</v>
      </c>
      <c r="I21" s="193">
        <v>33.840000000000003</v>
      </c>
    </row>
    <row r="22" spans="1:13" ht="12" customHeight="1" x14ac:dyDescent="0.25">
      <c r="A22" s="191" t="s">
        <v>71</v>
      </c>
      <c r="B22" s="192">
        <v>7228</v>
      </c>
      <c r="C22" s="192">
        <v>6935</v>
      </c>
      <c r="D22" s="192">
        <v>7682</v>
      </c>
      <c r="E22" s="192">
        <v>8180</v>
      </c>
      <c r="F22" s="192">
        <v>8458</v>
      </c>
      <c r="G22" s="183"/>
      <c r="H22" s="193">
        <v>3.4</v>
      </c>
      <c r="I22" s="193">
        <v>17.02</v>
      </c>
    </row>
    <row r="23" spans="1:13" ht="12" customHeight="1" x14ac:dyDescent="0.25">
      <c r="A23" s="194" t="s">
        <v>72</v>
      </c>
      <c r="B23" s="195">
        <v>14188</v>
      </c>
      <c r="C23" s="195">
        <v>19835</v>
      </c>
      <c r="D23" s="195">
        <v>17080</v>
      </c>
      <c r="E23" s="195">
        <v>23898</v>
      </c>
      <c r="F23" s="195">
        <v>32845</v>
      </c>
      <c r="G23" s="183"/>
      <c r="H23" s="193">
        <v>37.44</v>
      </c>
      <c r="I23" s="193">
        <v>131.5</v>
      </c>
    </row>
    <row r="24" spans="1:13" ht="12" customHeight="1" x14ac:dyDescent="0.25">
      <c r="A24" s="191" t="s">
        <v>272</v>
      </c>
      <c r="B24" s="192">
        <v>1904</v>
      </c>
      <c r="C24" s="192">
        <v>1977</v>
      </c>
      <c r="D24" s="192">
        <v>1816</v>
      </c>
      <c r="E24" s="192">
        <v>1681</v>
      </c>
      <c r="F24" s="192">
        <v>1978</v>
      </c>
      <c r="G24" s="197"/>
      <c r="H24" s="193">
        <v>17.670000000000002</v>
      </c>
      <c r="I24" s="193">
        <v>3.89</v>
      </c>
    </row>
    <row r="25" spans="1:13" ht="12" customHeight="1" x14ac:dyDescent="0.25">
      <c r="A25" s="194" t="s">
        <v>262</v>
      </c>
      <c r="B25" s="195">
        <v>190</v>
      </c>
      <c r="C25" s="195">
        <v>80</v>
      </c>
      <c r="D25" s="195">
        <v>94</v>
      </c>
      <c r="E25" s="195">
        <v>62</v>
      </c>
      <c r="F25" s="195">
        <v>133</v>
      </c>
      <c r="G25" s="197"/>
      <c r="H25" s="193">
        <v>114.52</v>
      </c>
      <c r="I25" s="193">
        <v>-30</v>
      </c>
    </row>
    <row r="26" spans="1:13" ht="12" customHeight="1" x14ac:dyDescent="0.25">
      <c r="A26" s="191" t="s">
        <v>263</v>
      </c>
      <c r="B26" s="192">
        <v>964</v>
      </c>
      <c r="C26" s="192">
        <v>1000</v>
      </c>
      <c r="D26" s="192">
        <v>1130</v>
      </c>
      <c r="E26" s="192">
        <v>1154</v>
      </c>
      <c r="F26" s="192">
        <v>1363</v>
      </c>
      <c r="G26" s="197"/>
      <c r="H26" s="193">
        <v>18.11</v>
      </c>
      <c r="I26" s="193">
        <v>41.39</v>
      </c>
    </row>
    <row r="27" spans="1:13" ht="12" customHeight="1" x14ac:dyDescent="0.25">
      <c r="A27" s="194" t="s">
        <v>264</v>
      </c>
      <c r="B27" s="195">
        <v>750</v>
      </c>
      <c r="C27" s="195">
        <v>897</v>
      </c>
      <c r="D27" s="195">
        <v>591</v>
      </c>
      <c r="E27" s="195">
        <v>465</v>
      </c>
      <c r="F27" s="195">
        <v>482</v>
      </c>
      <c r="G27" s="197"/>
      <c r="H27" s="198">
        <v>3.66</v>
      </c>
      <c r="I27" s="198">
        <v>-35.729999999999997</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M31"/>
  <sheetViews>
    <sheetView showGridLines="0" zoomScaleNormal="100" zoomScaleSheetLayoutView="100" workbookViewId="0"/>
  </sheetViews>
  <sheetFormatPr baseColWidth="10" defaultColWidth="13.33203125" defaultRowHeight="13.5" x14ac:dyDescent="0.25"/>
  <cols>
    <col min="1" max="1" width="42.1640625" style="392" customWidth="1"/>
    <col min="2" max="6" width="11.1640625" style="392" customWidth="1"/>
    <col min="7" max="7" width="0.5" style="392" customWidth="1"/>
    <col min="8" max="9" width="8.1640625" style="392" customWidth="1"/>
    <col min="10" max="16384" width="13.33203125" style="392"/>
  </cols>
  <sheetData>
    <row r="1" spans="1:13" ht="36" customHeight="1" x14ac:dyDescent="0.25">
      <c r="A1" s="181"/>
      <c r="B1" s="181"/>
      <c r="C1" s="391"/>
      <c r="D1" s="391"/>
      <c r="E1" s="391"/>
      <c r="F1" s="391"/>
      <c r="G1" s="391"/>
      <c r="H1" s="391"/>
      <c r="I1" s="391"/>
    </row>
    <row r="2" spans="1:13" s="648" customFormat="1" ht="28.15" customHeight="1" x14ac:dyDescent="0.2">
      <c r="A2" s="752" t="s">
        <v>353</v>
      </c>
      <c r="B2" s="752"/>
      <c r="C2" s="752"/>
      <c r="D2" s="752"/>
      <c r="E2" s="752"/>
      <c r="F2" s="752"/>
      <c r="G2" s="456"/>
      <c r="H2" s="735" t="s">
        <v>82</v>
      </c>
      <c r="I2" s="735"/>
    </row>
    <row r="3" spans="1:13" ht="13.9" customHeight="1" x14ac:dyDescent="0.25">
      <c r="A3" s="393" t="s">
        <v>61</v>
      </c>
      <c r="B3" s="586"/>
      <c r="C3" s="586"/>
      <c r="D3" s="586"/>
      <c r="E3" s="586"/>
      <c r="F3" s="586"/>
      <c r="G3" s="586"/>
      <c r="H3" s="586"/>
      <c r="I3" s="586"/>
    </row>
    <row r="4" spans="1:13" ht="13.9" customHeight="1" x14ac:dyDescent="0.25">
      <c r="A4" s="587"/>
      <c r="B4" s="394">
        <v>2020</v>
      </c>
      <c r="C4" s="394"/>
      <c r="D4" s="394"/>
      <c r="E4" s="394"/>
      <c r="F4" s="394">
        <v>2021</v>
      </c>
      <c r="G4" s="395"/>
      <c r="H4" s="396" t="s">
        <v>62</v>
      </c>
      <c r="I4" s="396"/>
    </row>
    <row r="5" spans="1:13" ht="30" customHeight="1" x14ac:dyDescent="0.25">
      <c r="A5" s="396"/>
      <c r="B5" s="125" t="s">
        <v>369</v>
      </c>
      <c r="C5" s="125" t="s">
        <v>370</v>
      </c>
      <c r="D5" s="125" t="s">
        <v>371</v>
      </c>
      <c r="E5" s="727" t="s">
        <v>374</v>
      </c>
      <c r="F5" s="16" t="s">
        <v>369</v>
      </c>
      <c r="G5" s="126"/>
      <c r="H5" s="121" t="s">
        <v>63</v>
      </c>
      <c r="I5" s="121" t="s">
        <v>64</v>
      </c>
    </row>
    <row r="6" spans="1:13" ht="12" customHeight="1" x14ac:dyDescent="0.25">
      <c r="A6" s="393"/>
      <c r="B6" s="127"/>
      <c r="C6" s="127"/>
      <c r="D6" s="127"/>
      <c r="E6" s="127"/>
      <c r="G6" s="128"/>
      <c r="H6" s="129"/>
      <c r="I6" s="129"/>
    </row>
    <row r="7" spans="1:13" ht="12" customHeight="1" x14ac:dyDescent="0.25">
      <c r="A7" s="187" t="s">
        <v>340</v>
      </c>
      <c r="B7" s="188">
        <v>-2365064</v>
      </c>
      <c r="C7" s="188">
        <v>1345891</v>
      </c>
      <c r="D7" s="188">
        <v>169168</v>
      </c>
      <c r="E7" s="188">
        <v>790499</v>
      </c>
      <c r="F7" s="188">
        <v>-442736</v>
      </c>
      <c r="G7" s="183"/>
      <c r="H7" s="204" t="s">
        <v>372</v>
      </c>
      <c r="I7" s="204">
        <v>81.28</v>
      </c>
    </row>
    <row r="8" spans="1:13" s="588" customFormat="1" ht="12" customHeight="1" x14ac:dyDescent="0.25">
      <c r="A8" s="191" t="s">
        <v>65</v>
      </c>
      <c r="B8" s="192">
        <v>-1099715</v>
      </c>
      <c r="C8" s="192">
        <v>737539</v>
      </c>
      <c r="D8" s="192">
        <v>158469</v>
      </c>
      <c r="E8" s="192">
        <v>179905</v>
      </c>
      <c r="F8" s="192">
        <v>-862198</v>
      </c>
      <c r="G8" s="191"/>
      <c r="H8" s="193" t="s">
        <v>372</v>
      </c>
      <c r="I8" s="193">
        <v>21.6</v>
      </c>
      <c r="L8" s="392"/>
      <c r="M8" s="392"/>
    </row>
    <row r="9" spans="1:13" s="588" customFormat="1" ht="12" customHeight="1" x14ac:dyDescent="0.25">
      <c r="A9" s="194" t="s">
        <v>66</v>
      </c>
      <c r="B9" s="195">
        <v>-2473</v>
      </c>
      <c r="C9" s="195">
        <v>0</v>
      </c>
      <c r="D9" s="195">
        <v>-4517</v>
      </c>
      <c r="E9" s="195">
        <v>0</v>
      </c>
      <c r="F9" s="195">
        <v>-1896</v>
      </c>
      <c r="G9" s="191"/>
      <c r="H9" s="193" t="s">
        <v>372</v>
      </c>
      <c r="I9" s="193">
        <v>-23.33</v>
      </c>
      <c r="L9" s="392"/>
      <c r="M9" s="392"/>
    </row>
    <row r="10" spans="1:13" s="588" customFormat="1" ht="12" customHeight="1" x14ac:dyDescent="0.25">
      <c r="A10" s="191" t="s">
        <v>67</v>
      </c>
      <c r="B10" s="192">
        <v>-1262876</v>
      </c>
      <c r="C10" s="192">
        <v>608352</v>
      </c>
      <c r="D10" s="195">
        <v>15216</v>
      </c>
      <c r="E10" s="195">
        <v>610594</v>
      </c>
      <c r="F10" s="192">
        <v>421358</v>
      </c>
      <c r="G10" s="191"/>
      <c r="H10" s="193">
        <v>-30.99</v>
      </c>
      <c r="I10" s="193" t="s">
        <v>372</v>
      </c>
      <c r="L10" s="392"/>
      <c r="M10" s="392"/>
    </row>
    <row r="11" spans="1:13" s="588" customFormat="1" ht="12" customHeight="1" x14ac:dyDescent="0.25">
      <c r="A11" s="194" t="s">
        <v>266</v>
      </c>
      <c r="B11" s="195">
        <v>-1247905</v>
      </c>
      <c r="C11" s="195">
        <v>624395</v>
      </c>
      <c r="D11" s="192">
        <v>31633</v>
      </c>
      <c r="E11" s="192">
        <v>628388</v>
      </c>
      <c r="F11" s="195">
        <v>439378</v>
      </c>
      <c r="G11" s="191"/>
      <c r="H11" s="193">
        <v>-30.08</v>
      </c>
      <c r="I11" s="193" t="s">
        <v>372</v>
      </c>
      <c r="L11" s="392"/>
      <c r="M11" s="392"/>
    </row>
    <row r="12" spans="1:13" s="588" customFormat="1" ht="12" customHeight="1" x14ac:dyDescent="0.25">
      <c r="A12" s="191" t="s">
        <v>68</v>
      </c>
      <c r="B12" s="192">
        <v>14687</v>
      </c>
      <c r="C12" s="192">
        <v>13419</v>
      </c>
      <c r="D12" s="195">
        <v>15181</v>
      </c>
      <c r="E12" s="195">
        <v>19208</v>
      </c>
      <c r="F12" s="192">
        <v>13805</v>
      </c>
      <c r="G12" s="191"/>
      <c r="H12" s="193">
        <v>-28.13</v>
      </c>
      <c r="I12" s="193">
        <v>-6.01</v>
      </c>
      <c r="L12" s="392"/>
      <c r="M12" s="392"/>
    </row>
    <row r="13" spans="1:13" s="588" customFormat="1" ht="12" customHeight="1" x14ac:dyDescent="0.25">
      <c r="A13" s="194" t="s">
        <v>69</v>
      </c>
      <c r="B13" s="195">
        <v>14716</v>
      </c>
      <c r="C13" s="195">
        <v>30308</v>
      </c>
      <c r="D13" s="195">
        <v>15121</v>
      </c>
      <c r="E13" s="195">
        <v>13932</v>
      </c>
      <c r="F13" s="195">
        <v>15138</v>
      </c>
      <c r="G13" s="191"/>
      <c r="H13" s="193">
        <v>8.66</v>
      </c>
      <c r="I13" s="193">
        <v>2.87</v>
      </c>
      <c r="L13" s="392"/>
      <c r="M13" s="392"/>
    </row>
    <row r="14" spans="1:13" s="588" customFormat="1" ht="12" customHeight="1" x14ac:dyDescent="0.25">
      <c r="A14" s="191" t="s">
        <v>267</v>
      </c>
      <c r="B14" s="192">
        <v>-85594</v>
      </c>
      <c r="C14" s="192">
        <v>53593</v>
      </c>
      <c r="D14" s="192">
        <v>10199</v>
      </c>
      <c r="E14" s="192">
        <v>59372</v>
      </c>
      <c r="F14" s="192">
        <v>-7592</v>
      </c>
      <c r="G14" s="191"/>
      <c r="H14" s="193" t="s">
        <v>372</v>
      </c>
      <c r="I14" s="193">
        <v>91.13</v>
      </c>
      <c r="L14" s="392"/>
      <c r="M14" s="392"/>
    </row>
    <row r="15" spans="1:13" s="588" customFormat="1" ht="12" customHeight="1" x14ac:dyDescent="0.25">
      <c r="A15" s="194" t="s">
        <v>268</v>
      </c>
      <c r="B15" s="195">
        <v>-953596</v>
      </c>
      <c r="C15" s="195">
        <v>410900</v>
      </c>
      <c r="D15" s="195">
        <v>-32196</v>
      </c>
      <c r="E15" s="195">
        <v>433038</v>
      </c>
      <c r="F15" s="195">
        <v>345251</v>
      </c>
      <c r="G15" s="191"/>
      <c r="H15" s="193">
        <v>-20.27</v>
      </c>
      <c r="I15" s="193" t="s">
        <v>372</v>
      </c>
      <c r="L15" s="392"/>
      <c r="M15" s="392"/>
    </row>
    <row r="16" spans="1:13" s="588" customFormat="1" ht="12" customHeight="1" x14ac:dyDescent="0.25">
      <c r="A16" s="191" t="s">
        <v>269</v>
      </c>
      <c r="B16" s="192">
        <v>57</v>
      </c>
      <c r="C16" s="192">
        <v>-41</v>
      </c>
      <c r="D16" s="192">
        <v>-45</v>
      </c>
      <c r="E16" s="192">
        <v>-95</v>
      </c>
      <c r="F16" s="192">
        <v>49</v>
      </c>
      <c r="G16" s="191"/>
      <c r="H16" s="193" t="s">
        <v>372</v>
      </c>
      <c r="I16" s="193">
        <v>-14.04</v>
      </c>
      <c r="L16" s="392"/>
      <c r="M16" s="392"/>
    </row>
    <row r="17" spans="1:13" s="588" customFormat="1" ht="12" customHeight="1" x14ac:dyDescent="0.25">
      <c r="A17" s="194" t="s">
        <v>270</v>
      </c>
      <c r="B17" s="195">
        <v>-4974</v>
      </c>
      <c r="C17" s="195">
        <v>2992</v>
      </c>
      <c r="D17" s="195">
        <v>906</v>
      </c>
      <c r="E17" s="195">
        <v>2528</v>
      </c>
      <c r="F17" s="195">
        <v>18683</v>
      </c>
      <c r="G17" s="191"/>
      <c r="H17" s="193">
        <v>639.04</v>
      </c>
      <c r="I17" s="193" t="s">
        <v>372</v>
      </c>
      <c r="L17" s="392"/>
      <c r="M17" s="392"/>
    </row>
    <row r="18" spans="1:13" s="588" customFormat="1" ht="12" customHeight="1" x14ac:dyDescent="0.25">
      <c r="A18" s="191" t="s">
        <v>271</v>
      </c>
      <c r="B18" s="192">
        <v>-233602</v>
      </c>
      <c r="C18" s="192">
        <v>113152</v>
      </c>
      <c r="D18" s="192">
        <v>24304</v>
      </c>
      <c r="E18" s="192">
        <v>101761</v>
      </c>
      <c r="F18" s="192">
        <v>52700</v>
      </c>
      <c r="G18" s="191"/>
      <c r="H18" s="193">
        <v>-48.21</v>
      </c>
      <c r="I18" s="193" t="s">
        <v>372</v>
      </c>
      <c r="L18" s="392"/>
      <c r="M18" s="392"/>
    </row>
    <row r="19" spans="1:13" s="588" customFormat="1" ht="12" customHeight="1" x14ac:dyDescent="0.25">
      <c r="A19" s="194" t="s">
        <v>339</v>
      </c>
      <c r="B19" s="195">
        <v>401</v>
      </c>
      <c r="C19" s="195">
        <v>72</v>
      </c>
      <c r="D19" s="195">
        <v>-1836</v>
      </c>
      <c r="E19" s="195">
        <v>-1356</v>
      </c>
      <c r="F19" s="195">
        <v>1346</v>
      </c>
      <c r="G19" s="191"/>
      <c r="H19" s="193" t="s">
        <v>372</v>
      </c>
      <c r="I19" s="193">
        <v>235.66</v>
      </c>
      <c r="L19" s="392"/>
      <c r="M19" s="392"/>
    </row>
    <row r="20" spans="1:13" ht="12" customHeight="1" x14ac:dyDescent="0.25">
      <c r="A20" s="191" t="s">
        <v>282</v>
      </c>
      <c r="B20" s="192">
        <v>16151</v>
      </c>
      <c r="C20" s="192">
        <v>16227</v>
      </c>
      <c r="D20" s="192">
        <v>16383</v>
      </c>
      <c r="E20" s="192">
        <v>17705</v>
      </c>
      <c r="F20" s="192">
        <v>18635</v>
      </c>
      <c r="G20" s="191"/>
      <c r="H20" s="193">
        <v>5.25</v>
      </c>
      <c r="I20" s="193">
        <v>15.38</v>
      </c>
    </row>
    <row r="21" spans="1:13" ht="12" customHeight="1" x14ac:dyDescent="0.25">
      <c r="A21" s="194" t="s">
        <v>70</v>
      </c>
      <c r="B21" s="196">
        <v>13141</v>
      </c>
      <c r="C21" s="196">
        <v>12005</v>
      </c>
      <c r="D21" s="196">
        <v>12684</v>
      </c>
      <c r="E21" s="196">
        <v>12877</v>
      </c>
      <c r="F21" s="196">
        <v>12597</v>
      </c>
      <c r="G21" s="191"/>
      <c r="H21" s="193">
        <v>-2.17</v>
      </c>
      <c r="I21" s="193">
        <v>-4.1399999999999997</v>
      </c>
    </row>
    <row r="22" spans="1:13" ht="12" customHeight="1" x14ac:dyDescent="0.25">
      <c r="A22" s="191" t="s">
        <v>71</v>
      </c>
      <c r="B22" s="192">
        <v>1524</v>
      </c>
      <c r="C22" s="192">
        <v>1397</v>
      </c>
      <c r="D22" s="192">
        <v>1516</v>
      </c>
      <c r="E22" s="192">
        <v>1562</v>
      </c>
      <c r="F22" s="192">
        <v>1449</v>
      </c>
      <c r="G22" s="183"/>
      <c r="H22" s="193">
        <v>-7.23</v>
      </c>
      <c r="I22" s="193">
        <v>-4.92</v>
      </c>
    </row>
    <row r="23" spans="1:13" ht="12" customHeight="1" x14ac:dyDescent="0.25">
      <c r="A23" s="194" t="s">
        <v>72</v>
      </c>
      <c r="B23" s="195">
        <v>1486</v>
      </c>
      <c r="C23" s="195">
        <v>2825</v>
      </c>
      <c r="D23" s="195">
        <v>2182</v>
      </c>
      <c r="E23" s="195">
        <v>3265</v>
      </c>
      <c r="F23" s="195">
        <v>4589</v>
      </c>
      <c r="G23" s="183"/>
      <c r="H23" s="193">
        <v>40.549999999999997</v>
      </c>
      <c r="I23" s="193">
        <v>208.82</v>
      </c>
    </row>
    <row r="24" spans="1:13" ht="12" customHeight="1" x14ac:dyDescent="0.25">
      <c r="A24" s="191" t="s">
        <v>272</v>
      </c>
      <c r="B24" s="192">
        <v>1180</v>
      </c>
      <c r="C24" s="192">
        <v>184</v>
      </c>
      <c r="D24" s="192">
        <v>-35</v>
      </c>
      <c r="E24" s="192">
        <v>-89</v>
      </c>
      <c r="F24" s="192">
        <v>614</v>
      </c>
      <c r="G24" s="197"/>
      <c r="H24" s="193" t="s">
        <v>372</v>
      </c>
      <c r="I24" s="193">
        <v>-47.97</v>
      </c>
    </row>
    <row r="25" spans="1:13" ht="12" customHeight="1" x14ac:dyDescent="0.25">
      <c r="A25" s="194" t="s">
        <v>262</v>
      </c>
      <c r="B25" s="195">
        <v>40</v>
      </c>
      <c r="C25" s="195">
        <v>4</v>
      </c>
      <c r="D25" s="195">
        <v>10</v>
      </c>
      <c r="E25" s="195">
        <v>4</v>
      </c>
      <c r="F25" s="195">
        <v>4</v>
      </c>
      <c r="G25" s="197"/>
      <c r="H25" s="193">
        <v>0</v>
      </c>
      <c r="I25" s="193">
        <v>-90</v>
      </c>
    </row>
    <row r="26" spans="1:13" ht="12" customHeight="1" x14ac:dyDescent="0.25">
      <c r="A26" s="191" t="s">
        <v>263</v>
      </c>
      <c r="B26" s="192">
        <v>0</v>
      </c>
      <c r="C26" s="192">
        <v>0</v>
      </c>
      <c r="D26" s="192">
        <v>0</v>
      </c>
      <c r="E26" s="192">
        <v>4</v>
      </c>
      <c r="F26" s="192">
        <v>0</v>
      </c>
      <c r="G26" s="197"/>
      <c r="H26" s="193">
        <v>-100</v>
      </c>
      <c r="I26" s="193" t="s">
        <v>372</v>
      </c>
    </row>
    <row r="27" spans="1:13" ht="12" customHeight="1" x14ac:dyDescent="0.25">
      <c r="A27" s="468" t="s">
        <v>264</v>
      </c>
      <c r="B27" s="718">
        <v>1140</v>
      </c>
      <c r="C27" s="718">
        <v>180</v>
      </c>
      <c r="D27" s="718">
        <v>-45</v>
      </c>
      <c r="E27" s="718">
        <v>-96</v>
      </c>
      <c r="F27" s="718">
        <v>610</v>
      </c>
      <c r="G27" s="719"/>
      <c r="H27" s="720" t="s">
        <v>372</v>
      </c>
      <c r="I27" s="720">
        <v>-46.49</v>
      </c>
    </row>
    <row r="28" spans="1:13" ht="18.75" customHeight="1" x14ac:dyDescent="0.25">
      <c r="A28" s="741" t="s">
        <v>354</v>
      </c>
      <c r="B28" s="741"/>
      <c r="C28" s="741"/>
      <c r="D28" s="741"/>
      <c r="E28" s="741"/>
      <c r="F28" s="741"/>
      <c r="G28" s="741"/>
      <c r="H28" s="741"/>
      <c r="I28" s="741"/>
    </row>
    <row r="29" spans="1:13" s="681" customFormat="1" ht="27.75" customHeight="1" x14ac:dyDescent="0.15">
      <c r="A29" s="741" t="s">
        <v>343</v>
      </c>
      <c r="B29" s="741"/>
      <c r="C29" s="741"/>
      <c r="D29" s="741"/>
      <c r="E29" s="741"/>
      <c r="F29" s="741"/>
      <c r="G29" s="741"/>
      <c r="H29" s="741"/>
      <c r="I29" s="741"/>
    </row>
    <row r="30" spans="1:13" s="681" customFormat="1" ht="12.75" customHeight="1" x14ac:dyDescent="0.15">
      <c r="A30" s="736" t="s">
        <v>338</v>
      </c>
      <c r="B30" s="736"/>
      <c r="C30" s="736"/>
      <c r="D30" s="736"/>
      <c r="E30" s="736"/>
      <c r="F30" s="736"/>
      <c r="G30" s="736"/>
      <c r="H30" s="736"/>
      <c r="I30" s="736"/>
    </row>
    <row r="31" spans="1:13" x14ac:dyDescent="0.25">
      <c r="A31" s="729" t="s">
        <v>375</v>
      </c>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86" customWidth="1"/>
    <col min="2" max="6" width="11.1640625" style="386" customWidth="1"/>
    <col min="7" max="7" width="0.5" style="386" customWidth="1"/>
    <col min="8" max="9" width="8.1640625" style="386" customWidth="1"/>
    <col min="10" max="16384" width="13.33203125" style="386"/>
  </cols>
  <sheetData>
    <row r="1" spans="1:13" ht="36" customHeight="1" x14ac:dyDescent="0.25">
      <c r="A1" s="181"/>
      <c r="B1" s="181"/>
      <c r="C1" s="385"/>
      <c r="D1" s="385"/>
      <c r="E1" s="385"/>
      <c r="F1" s="385"/>
      <c r="G1" s="385"/>
      <c r="H1" s="385"/>
      <c r="I1" s="385"/>
    </row>
    <row r="2" spans="1:13" s="647" customFormat="1" ht="28.15" customHeight="1" x14ac:dyDescent="0.2">
      <c r="A2" s="753" t="s">
        <v>326</v>
      </c>
      <c r="B2" s="753"/>
      <c r="C2" s="753"/>
      <c r="D2" s="753"/>
      <c r="E2" s="753"/>
      <c r="F2" s="753"/>
      <c r="G2" s="455"/>
      <c r="H2" s="735" t="s">
        <v>83</v>
      </c>
      <c r="I2" s="735"/>
    </row>
    <row r="3" spans="1:13" ht="13.9" customHeight="1" x14ac:dyDescent="0.25">
      <c r="A3" s="387" t="s">
        <v>61</v>
      </c>
      <c r="B3" s="583"/>
      <c r="C3" s="583"/>
      <c r="D3" s="583"/>
      <c r="E3" s="583"/>
      <c r="F3" s="583"/>
      <c r="G3" s="583"/>
      <c r="H3" s="583"/>
      <c r="I3" s="583"/>
    </row>
    <row r="4" spans="1:13" ht="13.9" customHeight="1" x14ac:dyDescent="0.25">
      <c r="A4" s="584"/>
      <c r="B4" s="388">
        <v>2020</v>
      </c>
      <c r="C4" s="388"/>
      <c r="D4" s="388"/>
      <c r="E4" s="388"/>
      <c r="F4" s="388">
        <v>2021</v>
      </c>
      <c r="G4" s="389"/>
      <c r="H4" s="390" t="s">
        <v>62</v>
      </c>
      <c r="I4" s="390"/>
    </row>
    <row r="5" spans="1:13" ht="30" customHeight="1" x14ac:dyDescent="0.25">
      <c r="A5" s="390"/>
      <c r="B5" s="119" t="s">
        <v>369</v>
      </c>
      <c r="C5" s="119" t="s">
        <v>370</v>
      </c>
      <c r="D5" s="119" t="s">
        <v>371</v>
      </c>
      <c r="E5" s="727" t="s">
        <v>374</v>
      </c>
      <c r="F5" s="16" t="s">
        <v>369</v>
      </c>
      <c r="G5" s="120"/>
      <c r="H5" s="121" t="s">
        <v>63</v>
      </c>
      <c r="I5" s="121" t="s">
        <v>64</v>
      </c>
    </row>
    <row r="6" spans="1:13" ht="12" customHeight="1" x14ac:dyDescent="0.25">
      <c r="A6" s="387"/>
      <c r="B6" s="122"/>
      <c r="C6" s="122"/>
      <c r="D6" s="122"/>
      <c r="E6" s="122"/>
      <c r="G6" s="123"/>
      <c r="H6" s="124"/>
      <c r="I6" s="124"/>
    </row>
    <row r="7" spans="1:13" ht="12" customHeight="1" x14ac:dyDescent="0.25">
      <c r="A7" s="187" t="s">
        <v>298</v>
      </c>
      <c r="B7" s="188">
        <v>-304083</v>
      </c>
      <c r="C7" s="188">
        <v>12253</v>
      </c>
      <c r="D7" s="188">
        <v>-119821</v>
      </c>
      <c r="E7" s="188">
        <v>-220564</v>
      </c>
      <c r="F7" s="188">
        <v>-247516</v>
      </c>
      <c r="G7" s="183"/>
      <c r="H7" s="204">
        <v>-12.22</v>
      </c>
      <c r="I7" s="204">
        <v>18.600000000000001</v>
      </c>
    </row>
    <row r="8" spans="1:13" s="585" customFormat="1" ht="12" customHeight="1" x14ac:dyDescent="0.25">
      <c r="A8" s="191" t="s">
        <v>65</v>
      </c>
      <c r="B8" s="192">
        <v>-261287</v>
      </c>
      <c r="C8" s="192">
        <v>-43883</v>
      </c>
      <c r="D8" s="192">
        <v>-156889</v>
      </c>
      <c r="E8" s="192">
        <v>-245357</v>
      </c>
      <c r="F8" s="192">
        <v>-226154</v>
      </c>
      <c r="G8" s="191"/>
      <c r="H8" s="193">
        <v>7.83</v>
      </c>
      <c r="I8" s="193">
        <v>13.45</v>
      </c>
      <c r="L8" s="386"/>
      <c r="M8" s="386"/>
    </row>
    <row r="9" spans="1:13" s="585" customFormat="1" ht="12" customHeight="1" x14ac:dyDescent="0.25">
      <c r="A9" s="194" t="s">
        <v>66</v>
      </c>
      <c r="B9" s="195">
        <v>0</v>
      </c>
      <c r="C9" s="195">
        <v>0</v>
      </c>
      <c r="D9" s="195">
        <v>0</v>
      </c>
      <c r="E9" s="195">
        <v>0</v>
      </c>
      <c r="F9" s="195">
        <v>0</v>
      </c>
      <c r="G9" s="191"/>
      <c r="H9" s="193" t="s">
        <v>372</v>
      </c>
      <c r="I9" s="193" t="s">
        <v>372</v>
      </c>
      <c r="L9" s="386"/>
      <c r="M9" s="386"/>
    </row>
    <row r="10" spans="1:13" s="585" customFormat="1" ht="12" customHeight="1" x14ac:dyDescent="0.25">
      <c r="A10" s="191" t="s">
        <v>67</v>
      </c>
      <c r="B10" s="192">
        <v>-42796</v>
      </c>
      <c r="C10" s="192">
        <v>56136</v>
      </c>
      <c r="D10" s="192">
        <v>37068</v>
      </c>
      <c r="E10" s="192">
        <v>24793</v>
      </c>
      <c r="F10" s="192">
        <v>-21362</v>
      </c>
      <c r="G10" s="191"/>
      <c r="H10" s="193" t="s">
        <v>372</v>
      </c>
      <c r="I10" s="193">
        <v>50.08</v>
      </c>
      <c r="L10" s="386"/>
      <c r="M10" s="386"/>
    </row>
    <row r="11" spans="1:13" s="585" customFormat="1" ht="12" customHeight="1" x14ac:dyDescent="0.25">
      <c r="A11" s="194" t="s">
        <v>266</v>
      </c>
      <c r="B11" s="195">
        <v>-38369</v>
      </c>
      <c r="C11" s="195">
        <v>60846</v>
      </c>
      <c r="D11" s="195">
        <v>41885</v>
      </c>
      <c r="E11" s="195">
        <v>29303</v>
      </c>
      <c r="F11" s="195">
        <v>-17344</v>
      </c>
      <c r="G11" s="191"/>
      <c r="H11" s="193" t="s">
        <v>372</v>
      </c>
      <c r="I11" s="193">
        <v>54.8</v>
      </c>
      <c r="L11" s="386"/>
      <c r="M11" s="386"/>
    </row>
    <row r="12" spans="1:13" s="585" customFormat="1" ht="12" customHeight="1" x14ac:dyDescent="0.25">
      <c r="A12" s="191" t="s">
        <v>68</v>
      </c>
      <c r="B12" s="192">
        <v>12443</v>
      </c>
      <c r="C12" s="192">
        <v>11768</v>
      </c>
      <c r="D12" s="192">
        <v>12401</v>
      </c>
      <c r="E12" s="192">
        <v>12420</v>
      </c>
      <c r="F12" s="192">
        <v>11273</v>
      </c>
      <c r="G12" s="191"/>
      <c r="H12" s="193">
        <v>-9.24</v>
      </c>
      <c r="I12" s="193">
        <v>-9.4</v>
      </c>
      <c r="L12" s="386"/>
      <c r="M12" s="386"/>
    </row>
    <row r="13" spans="1:13" s="585" customFormat="1" ht="12" customHeight="1" x14ac:dyDescent="0.25">
      <c r="A13" s="194" t="s">
        <v>69</v>
      </c>
      <c r="B13" s="195">
        <v>0</v>
      </c>
      <c r="C13" s="195">
        <v>0</v>
      </c>
      <c r="D13" s="195">
        <v>0</v>
      </c>
      <c r="E13" s="195">
        <v>0</v>
      </c>
      <c r="F13" s="195">
        <v>0</v>
      </c>
      <c r="G13" s="191"/>
      <c r="H13" s="193" t="s">
        <v>372</v>
      </c>
      <c r="I13" s="193" t="s">
        <v>372</v>
      </c>
      <c r="L13" s="386"/>
      <c r="M13" s="386"/>
    </row>
    <row r="14" spans="1:13" s="585" customFormat="1" ht="12" customHeight="1" x14ac:dyDescent="0.25">
      <c r="A14" s="191" t="s">
        <v>267</v>
      </c>
      <c r="B14" s="192">
        <v>-54923</v>
      </c>
      <c r="C14" s="192">
        <v>49171</v>
      </c>
      <c r="D14" s="192">
        <v>22326</v>
      </c>
      <c r="E14" s="192">
        <v>17356</v>
      </c>
      <c r="F14" s="192">
        <v>-27094</v>
      </c>
      <c r="G14" s="191"/>
      <c r="H14" s="193" t="s">
        <v>372</v>
      </c>
      <c r="I14" s="193">
        <v>50.67</v>
      </c>
      <c r="L14" s="386"/>
      <c r="M14" s="386"/>
    </row>
    <row r="15" spans="1:13" s="585" customFormat="1" ht="12" customHeight="1" x14ac:dyDescent="0.25">
      <c r="A15" s="194" t="s">
        <v>268</v>
      </c>
      <c r="B15" s="195">
        <v>0</v>
      </c>
      <c r="C15" s="195">
        <v>0</v>
      </c>
      <c r="D15" s="195">
        <v>0</v>
      </c>
      <c r="E15" s="195">
        <v>0</v>
      </c>
      <c r="F15" s="195">
        <v>0</v>
      </c>
      <c r="G15" s="191"/>
      <c r="H15" s="193" t="s">
        <v>372</v>
      </c>
      <c r="I15" s="193" t="s">
        <v>372</v>
      </c>
      <c r="L15" s="386"/>
      <c r="M15" s="386"/>
    </row>
    <row r="16" spans="1:13" s="585" customFormat="1" ht="12" customHeight="1" x14ac:dyDescent="0.25">
      <c r="A16" s="191" t="s">
        <v>269</v>
      </c>
      <c r="B16" s="192">
        <v>0</v>
      </c>
      <c r="C16" s="192">
        <v>0</v>
      </c>
      <c r="D16" s="192">
        <v>0</v>
      </c>
      <c r="E16" s="192">
        <v>0</v>
      </c>
      <c r="F16" s="192">
        <v>0</v>
      </c>
      <c r="G16" s="191"/>
      <c r="H16" s="193" t="s">
        <v>372</v>
      </c>
      <c r="I16" s="193" t="s">
        <v>372</v>
      </c>
      <c r="L16" s="386"/>
      <c r="M16" s="386"/>
    </row>
    <row r="17" spans="1:13" s="585" customFormat="1" ht="12" customHeight="1" x14ac:dyDescent="0.25">
      <c r="A17" s="194" t="s">
        <v>270</v>
      </c>
      <c r="B17" s="195">
        <v>0</v>
      </c>
      <c r="C17" s="195">
        <v>0</v>
      </c>
      <c r="D17" s="195">
        <v>0</v>
      </c>
      <c r="E17" s="195">
        <v>0</v>
      </c>
      <c r="F17" s="195">
        <v>0</v>
      </c>
      <c r="G17" s="191"/>
      <c r="H17" s="193" t="s">
        <v>372</v>
      </c>
      <c r="I17" s="193" t="s">
        <v>372</v>
      </c>
      <c r="L17" s="386"/>
      <c r="M17" s="386"/>
    </row>
    <row r="18" spans="1:13" s="585" customFormat="1" ht="12" customHeight="1" x14ac:dyDescent="0.25">
      <c r="A18" s="191" t="s">
        <v>271</v>
      </c>
      <c r="B18" s="192">
        <v>4111</v>
      </c>
      <c r="C18" s="192">
        <v>-1052</v>
      </c>
      <c r="D18" s="192">
        <v>7158</v>
      </c>
      <c r="E18" s="192">
        <v>-472</v>
      </c>
      <c r="F18" s="192">
        <v>-1523</v>
      </c>
      <c r="G18" s="191"/>
      <c r="H18" s="193">
        <v>-222.67</v>
      </c>
      <c r="I18" s="193" t="s">
        <v>372</v>
      </c>
      <c r="L18" s="386"/>
      <c r="M18" s="386"/>
    </row>
    <row r="19" spans="1:13" s="585" customFormat="1" ht="12" customHeight="1" x14ac:dyDescent="0.25">
      <c r="A19" s="194" t="s">
        <v>299</v>
      </c>
      <c r="B19" s="195">
        <v>0</v>
      </c>
      <c r="C19" s="195">
        <v>960</v>
      </c>
      <c r="D19" s="195">
        <v>0</v>
      </c>
      <c r="E19" s="195">
        <v>0</v>
      </c>
      <c r="F19" s="195">
        <v>0</v>
      </c>
      <c r="G19" s="191"/>
      <c r="H19" s="193" t="s">
        <v>372</v>
      </c>
      <c r="I19" s="193" t="s">
        <v>372</v>
      </c>
      <c r="L19" s="386"/>
      <c r="M19" s="386"/>
    </row>
    <row r="20" spans="1:13" ht="12" customHeight="1" x14ac:dyDescent="0.25">
      <c r="A20" s="191" t="s">
        <v>282</v>
      </c>
      <c r="B20" s="192">
        <v>4863</v>
      </c>
      <c r="C20" s="192">
        <v>4710</v>
      </c>
      <c r="D20" s="192">
        <v>4818</v>
      </c>
      <c r="E20" s="192">
        <v>4510</v>
      </c>
      <c r="F20" s="192">
        <v>4018</v>
      </c>
      <c r="G20" s="191"/>
      <c r="H20" s="193">
        <v>-10.91</v>
      </c>
      <c r="I20" s="193">
        <v>-17.38</v>
      </c>
    </row>
    <row r="21" spans="1:13" ht="12" customHeight="1" x14ac:dyDescent="0.25">
      <c r="A21" s="194" t="s">
        <v>70</v>
      </c>
      <c r="B21" s="196">
        <v>4173</v>
      </c>
      <c r="C21" s="196">
        <v>3850</v>
      </c>
      <c r="D21" s="196">
        <v>3801</v>
      </c>
      <c r="E21" s="196">
        <v>3661</v>
      </c>
      <c r="F21" s="196">
        <v>3451</v>
      </c>
      <c r="G21" s="191"/>
      <c r="H21" s="193">
        <v>-5.74</v>
      </c>
      <c r="I21" s="193">
        <v>-17.3</v>
      </c>
    </row>
    <row r="22" spans="1:13" ht="12" customHeight="1" x14ac:dyDescent="0.25">
      <c r="A22" s="191" t="s">
        <v>71</v>
      </c>
      <c r="B22" s="192">
        <v>574</v>
      </c>
      <c r="C22" s="192">
        <v>530</v>
      </c>
      <c r="D22" s="192">
        <v>521</v>
      </c>
      <c r="E22" s="192">
        <v>500</v>
      </c>
      <c r="F22" s="192">
        <v>468</v>
      </c>
      <c r="G22" s="183"/>
      <c r="H22" s="193">
        <v>-6.4</v>
      </c>
      <c r="I22" s="193">
        <v>-18.47</v>
      </c>
    </row>
    <row r="23" spans="1:13" ht="12" customHeight="1" x14ac:dyDescent="0.25">
      <c r="A23" s="194" t="s">
        <v>72</v>
      </c>
      <c r="B23" s="195">
        <v>115</v>
      </c>
      <c r="C23" s="195">
        <v>330</v>
      </c>
      <c r="D23" s="195">
        <v>495</v>
      </c>
      <c r="E23" s="195">
        <v>348</v>
      </c>
      <c r="F23" s="195">
        <v>99</v>
      </c>
      <c r="G23" s="183"/>
      <c r="H23" s="193">
        <v>-71.55</v>
      </c>
      <c r="I23" s="193">
        <v>-13.91</v>
      </c>
    </row>
    <row r="24" spans="1:13" ht="12" customHeight="1" x14ac:dyDescent="0.25">
      <c r="A24" s="191" t="s">
        <v>272</v>
      </c>
      <c r="B24" s="192">
        <v>436</v>
      </c>
      <c r="C24" s="192">
        <v>0</v>
      </c>
      <c r="D24" s="192">
        <v>0</v>
      </c>
      <c r="E24" s="192">
        <v>0</v>
      </c>
      <c r="F24" s="192">
        <v>0</v>
      </c>
      <c r="G24" s="197"/>
      <c r="H24" s="193" t="s">
        <v>372</v>
      </c>
      <c r="I24" s="193">
        <v>-100</v>
      </c>
    </row>
    <row r="25" spans="1:13" ht="12" customHeight="1" x14ac:dyDescent="0.25">
      <c r="A25" s="194" t="s">
        <v>262</v>
      </c>
      <c r="B25" s="195">
        <v>0</v>
      </c>
      <c r="C25" s="195">
        <v>0</v>
      </c>
      <c r="D25" s="195">
        <v>0</v>
      </c>
      <c r="E25" s="195">
        <v>0</v>
      </c>
      <c r="F25" s="195">
        <v>0</v>
      </c>
      <c r="G25" s="197"/>
      <c r="H25" s="193" t="s">
        <v>372</v>
      </c>
      <c r="I25" s="193" t="s">
        <v>372</v>
      </c>
    </row>
    <row r="26" spans="1:13" ht="12" customHeight="1" x14ac:dyDescent="0.25">
      <c r="A26" s="191" t="s">
        <v>263</v>
      </c>
      <c r="B26" s="192">
        <v>0</v>
      </c>
      <c r="C26" s="192">
        <v>0</v>
      </c>
      <c r="D26" s="192">
        <v>0</v>
      </c>
      <c r="E26" s="192">
        <v>0</v>
      </c>
      <c r="F26" s="192">
        <v>0</v>
      </c>
      <c r="G26" s="197"/>
      <c r="H26" s="193" t="s">
        <v>372</v>
      </c>
      <c r="I26" s="193" t="s">
        <v>372</v>
      </c>
    </row>
    <row r="27" spans="1:13" ht="12" customHeight="1" x14ac:dyDescent="0.25">
      <c r="A27" s="194" t="s">
        <v>264</v>
      </c>
      <c r="B27" s="195">
        <v>436</v>
      </c>
      <c r="C27" s="195">
        <v>0</v>
      </c>
      <c r="D27" s="195">
        <v>0</v>
      </c>
      <c r="E27" s="195">
        <v>0</v>
      </c>
      <c r="F27" s="195">
        <v>0</v>
      </c>
      <c r="G27" s="197"/>
      <c r="H27" s="198" t="s">
        <v>372</v>
      </c>
      <c r="I27" s="198">
        <v>-100</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80" customWidth="1"/>
    <col min="2" max="6" width="11.1640625" style="380" customWidth="1"/>
    <col min="7" max="7" width="0.5" style="380" customWidth="1"/>
    <col min="8" max="9" width="8.1640625" style="380" customWidth="1"/>
    <col min="10" max="16384" width="13.33203125" style="380"/>
  </cols>
  <sheetData>
    <row r="1" spans="1:13" ht="36" customHeight="1" x14ac:dyDescent="0.25">
      <c r="A1" s="181"/>
      <c r="B1" s="181"/>
      <c r="C1" s="379"/>
      <c r="D1" s="379"/>
      <c r="E1" s="379"/>
      <c r="F1" s="379"/>
      <c r="G1" s="379"/>
      <c r="H1" s="379"/>
      <c r="I1" s="379"/>
    </row>
    <row r="2" spans="1:13" s="646" customFormat="1" ht="28.15" customHeight="1" x14ac:dyDescent="0.2">
      <c r="A2" s="754" t="s">
        <v>327</v>
      </c>
      <c r="B2" s="754"/>
      <c r="C2" s="754"/>
      <c r="D2" s="754"/>
      <c r="E2" s="754"/>
      <c r="F2" s="754"/>
      <c r="G2" s="454"/>
      <c r="H2" s="735" t="s">
        <v>84</v>
      </c>
      <c r="I2" s="735"/>
    </row>
    <row r="3" spans="1:13" ht="13.9" customHeight="1" x14ac:dyDescent="0.25">
      <c r="A3" s="381" t="s">
        <v>61</v>
      </c>
      <c r="B3" s="580"/>
      <c r="C3" s="580"/>
      <c r="D3" s="580"/>
      <c r="E3" s="580"/>
      <c r="F3" s="580"/>
      <c r="G3" s="580"/>
      <c r="H3" s="580"/>
      <c r="I3" s="580"/>
    </row>
    <row r="4" spans="1:13" ht="13.9" customHeight="1" x14ac:dyDescent="0.25">
      <c r="A4" s="581"/>
      <c r="B4" s="382">
        <v>2020</v>
      </c>
      <c r="C4" s="382"/>
      <c r="D4" s="382"/>
      <c r="E4" s="382"/>
      <c r="F4" s="382">
        <v>2021</v>
      </c>
      <c r="G4" s="383"/>
      <c r="H4" s="384" t="s">
        <v>62</v>
      </c>
      <c r="I4" s="384"/>
    </row>
    <row r="5" spans="1:13" ht="30" customHeight="1" x14ac:dyDescent="0.25">
      <c r="A5" s="384"/>
      <c r="B5" s="113" t="s">
        <v>369</v>
      </c>
      <c r="C5" s="113" t="s">
        <v>370</v>
      </c>
      <c r="D5" s="113" t="s">
        <v>371</v>
      </c>
      <c r="E5" s="727" t="s">
        <v>374</v>
      </c>
      <c r="F5" s="16" t="s">
        <v>369</v>
      </c>
      <c r="G5" s="114"/>
      <c r="H5" s="115" t="s">
        <v>63</v>
      </c>
      <c r="I5" s="115" t="s">
        <v>64</v>
      </c>
    </row>
    <row r="6" spans="1:13" ht="12" customHeight="1" x14ac:dyDescent="0.25">
      <c r="A6" s="381"/>
      <c r="B6" s="116"/>
      <c r="C6" s="116"/>
      <c r="D6" s="116"/>
      <c r="E6" s="116"/>
      <c r="G6" s="117"/>
      <c r="H6" s="118"/>
      <c r="I6" s="118"/>
    </row>
    <row r="7" spans="1:13" ht="12" customHeight="1" x14ac:dyDescent="0.25">
      <c r="A7" s="187" t="s">
        <v>298</v>
      </c>
      <c r="B7" s="188">
        <v>-1446807</v>
      </c>
      <c r="C7" s="188">
        <v>-44230</v>
      </c>
      <c r="D7" s="188">
        <v>-268181</v>
      </c>
      <c r="E7" s="188">
        <v>-285271</v>
      </c>
      <c r="F7" s="188">
        <v>-290520</v>
      </c>
      <c r="G7" s="183"/>
      <c r="H7" s="204">
        <v>-1.84</v>
      </c>
      <c r="I7" s="204">
        <v>79.92</v>
      </c>
    </row>
    <row r="8" spans="1:13" s="582" customFormat="1" ht="12" customHeight="1" x14ac:dyDescent="0.25">
      <c r="A8" s="191" t="s">
        <v>65</v>
      </c>
      <c r="B8" s="192">
        <v>-1221379</v>
      </c>
      <c r="C8" s="192">
        <v>-198302</v>
      </c>
      <c r="D8" s="192">
        <v>-317299</v>
      </c>
      <c r="E8" s="192">
        <v>-373139</v>
      </c>
      <c r="F8" s="192">
        <v>-296644</v>
      </c>
      <c r="G8" s="191"/>
      <c r="H8" s="193">
        <v>20.5</v>
      </c>
      <c r="I8" s="193">
        <v>75.709999999999994</v>
      </c>
      <c r="L8" s="380"/>
      <c r="M8" s="380"/>
    </row>
    <row r="9" spans="1:13" s="582" customFormat="1" ht="12" customHeight="1" x14ac:dyDescent="0.25">
      <c r="A9" s="194" t="s">
        <v>66</v>
      </c>
      <c r="B9" s="195">
        <v>0</v>
      </c>
      <c r="C9" s="195">
        <v>0</v>
      </c>
      <c r="D9" s="195">
        <v>0</v>
      </c>
      <c r="E9" s="195">
        <v>0</v>
      </c>
      <c r="F9" s="195">
        <v>0</v>
      </c>
      <c r="G9" s="191"/>
      <c r="H9" s="193" t="s">
        <v>372</v>
      </c>
      <c r="I9" s="193" t="s">
        <v>372</v>
      </c>
      <c r="L9" s="380"/>
      <c r="M9" s="380"/>
    </row>
    <row r="10" spans="1:13" s="582" customFormat="1" ht="12" customHeight="1" x14ac:dyDescent="0.25">
      <c r="A10" s="191" t="s">
        <v>67</v>
      </c>
      <c r="B10" s="192">
        <v>-225428</v>
      </c>
      <c r="C10" s="192">
        <v>154072</v>
      </c>
      <c r="D10" s="192">
        <v>49118</v>
      </c>
      <c r="E10" s="192">
        <v>87868</v>
      </c>
      <c r="F10" s="192">
        <v>6124</v>
      </c>
      <c r="G10" s="191"/>
      <c r="H10" s="193">
        <v>-93.03</v>
      </c>
      <c r="I10" s="193" t="s">
        <v>372</v>
      </c>
      <c r="L10" s="380"/>
      <c r="M10" s="380"/>
    </row>
    <row r="11" spans="1:13" s="582" customFormat="1" ht="12" customHeight="1" x14ac:dyDescent="0.25">
      <c r="A11" s="194" t="s">
        <v>266</v>
      </c>
      <c r="B11" s="195">
        <v>-211124</v>
      </c>
      <c r="C11" s="195">
        <v>166960</v>
      </c>
      <c r="D11" s="195">
        <v>63748</v>
      </c>
      <c r="E11" s="195">
        <v>99359</v>
      </c>
      <c r="F11" s="195">
        <v>18808</v>
      </c>
      <c r="G11" s="191"/>
      <c r="H11" s="193">
        <v>-81.069999999999993</v>
      </c>
      <c r="I11" s="193" t="s">
        <v>372</v>
      </c>
      <c r="L11" s="380"/>
      <c r="M11" s="380"/>
    </row>
    <row r="12" spans="1:13" s="582" customFormat="1" ht="12" customHeight="1" x14ac:dyDescent="0.25">
      <c r="A12" s="191" t="s">
        <v>68</v>
      </c>
      <c r="B12" s="192">
        <v>32247</v>
      </c>
      <c r="C12" s="192">
        <v>36779</v>
      </c>
      <c r="D12" s="192">
        <v>34568</v>
      </c>
      <c r="E12" s="192">
        <v>33332</v>
      </c>
      <c r="F12" s="192">
        <v>32099</v>
      </c>
      <c r="G12" s="191"/>
      <c r="H12" s="193">
        <v>-3.7</v>
      </c>
      <c r="I12" s="193">
        <v>-0.46</v>
      </c>
      <c r="L12" s="380"/>
      <c r="M12" s="380"/>
    </row>
    <row r="13" spans="1:13" s="582" customFormat="1" ht="12" customHeight="1" x14ac:dyDescent="0.25">
      <c r="A13" s="194" t="s">
        <v>69</v>
      </c>
      <c r="B13" s="195">
        <v>0</v>
      </c>
      <c r="C13" s="195">
        <v>0</v>
      </c>
      <c r="D13" s="195">
        <v>0</v>
      </c>
      <c r="E13" s="195">
        <v>0</v>
      </c>
      <c r="F13" s="195">
        <v>0</v>
      </c>
      <c r="G13" s="191"/>
      <c r="H13" s="193" t="s">
        <v>372</v>
      </c>
      <c r="I13" s="193" t="s">
        <v>372</v>
      </c>
      <c r="L13" s="380"/>
      <c r="M13" s="380"/>
    </row>
    <row r="14" spans="1:13" s="582" customFormat="1" ht="12" customHeight="1" x14ac:dyDescent="0.25">
      <c r="A14" s="191" t="s">
        <v>267</v>
      </c>
      <c r="B14" s="192">
        <v>-137379</v>
      </c>
      <c r="C14" s="192">
        <v>60044</v>
      </c>
      <c r="D14" s="192">
        <v>39219</v>
      </c>
      <c r="E14" s="192">
        <v>29006</v>
      </c>
      <c r="F14" s="192">
        <v>-63083</v>
      </c>
      <c r="G14" s="191"/>
      <c r="H14" s="193" t="s">
        <v>372</v>
      </c>
      <c r="I14" s="193">
        <v>54.08</v>
      </c>
      <c r="L14" s="380"/>
      <c r="M14" s="380"/>
    </row>
    <row r="15" spans="1:13" s="582" customFormat="1" ht="12" customHeight="1" x14ac:dyDescent="0.25">
      <c r="A15" s="194" t="s">
        <v>268</v>
      </c>
      <c r="B15" s="195">
        <v>0</v>
      </c>
      <c r="C15" s="195">
        <v>39476</v>
      </c>
      <c r="D15" s="195">
        <v>0</v>
      </c>
      <c r="E15" s="195">
        <v>0</v>
      </c>
      <c r="F15" s="195">
        <v>0</v>
      </c>
      <c r="G15" s="191"/>
      <c r="H15" s="193" t="s">
        <v>372</v>
      </c>
      <c r="I15" s="193" t="s">
        <v>372</v>
      </c>
      <c r="L15" s="380"/>
      <c r="M15" s="380"/>
    </row>
    <row r="16" spans="1:13" s="582" customFormat="1" ht="12" customHeight="1" x14ac:dyDescent="0.25">
      <c r="A16" s="191" t="s">
        <v>269</v>
      </c>
      <c r="B16" s="192">
        <v>1787</v>
      </c>
      <c r="C16" s="192">
        <v>-1787</v>
      </c>
      <c r="D16" s="192">
        <v>0</v>
      </c>
      <c r="E16" s="192">
        <v>0</v>
      </c>
      <c r="F16" s="192">
        <v>2</v>
      </c>
      <c r="G16" s="191"/>
      <c r="H16" s="193" t="s">
        <v>372</v>
      </c>
      <c r="I16" s="193">
        <v>-99.89</v>
      </c>
      <c r="L16" s="380"/>
      <c r="M16" s="380"/>
    </row>
    <row r="17" spans="1:13" s="582" customFormat="1" ht="12" customHeight="1" x14ac:dyDescent="0.25">
      <c r="A17" s="194" t="s">
        <v>270</v>
      </c>
      <c r="B17" s="195">
        <v>0</v>
      </c>
      <c r="C17" s="195">
        <v>0</v>
      </c>
      <c r="D17" s="195">
        <v>0</v>
      </c>
      <c r="E17" s="195">
        <v>0</v>
      </c>
      <c r="F17" s="195">
        <v>0</v>
      </c>
      <c r="G17" s="191"/>
      <c r="H17" s="193" t="s">
        <v>372</v>
      </c>
      <c r="I17" s="193" t="s">
        <v>372</v>
      </c>
      <c r="L17" s="380"/>
      <c r="M17" s="380"/>
    </row>
    <row r="18" spans="1:13" s="582" customFormat="1" ht="12" customHeight="1" x14ac:dyDescent="0.25">
      <c r="A18" s="191" t="s">
        <v>271</v>
      </c>
      <c r="B18" s="192">
        <v>-107779</v>
      </c>
      <c r="C18" s="192">
        <v>32449</v>
      </c>
      <c r="D18" s="192">
        <v>-10038</v>
      </c>
      <c r="E18" s="192">
        <v>37017</v>
      </c>
      <c r="F18" s="192">
        <v>49790</v>
      </c>
      <c r="G18" s="191"/>
      <c r="H18" s="193">
        <v>34.51</v>
      </c>
      <c r="I18" s="193" t="s">
        <v>372</v>
      </c>
      <c r="L18" s="380"/>
      <c r="M18" s="380"/>
    </row>
    <row r="19" spans="1:13" s="582" customFormat="1" ht="12" customHeight="1" x14ac:dyDescent="0.25">
      <c r="A19" s="194" t="s">
        <v>299</v>
      </c>
      <c r="B19" s="195">
        <v>0</v>
      </c>
      <c r="C19" s="195">
        <v>0</v>
      </c>
      <c r="D19" s="195">
        <v>0</v>
      </c>
      <c r="E19" s="195">
        <v>5</v>
      </c>
      <c r="F19" s="195">
        <v>0</v>
      </c>
      <c r="G19" s="191"/>
      <c r="H19" s="193">
        <v>-100</v>
      </c>
      <c r="I19" s="193" t="s">
        <v>372</v>
      </c>
      <c r="L19" s="380"/>
      <c r="M19" s="380"/>
    </row>
    <row r="20" spans="1:13" ht="12" customHeight="1" x14ac:dyDescent="0.25">
      <c r="A20" s="191" t="s">
        <v>282</v>
      </c>
      <c r="B20" s="192">
        <v>15205</v>
      </c>
      <c r="C20" s="192">
        <v>14285</v>
      </c>
      <c r="D20" s="192">
        <v>14639</v>
      </c>
      <c r="E20" s="192">
        <v>14532</v>
      </c>
      <c r="F20" s="192">
        <v>13548</v>
      </c>
      <c r="G20" s="191"/>
      <c r="H20" s="193">
        <v>-6.77</v>
      </c>
      <c r="I20" s="193">
        <v>-10.9</v>
      </c>
    </row>
    <row r="21" spans="1:13" ht="12" customHeight="1" x14ac:dyDescent="0.25">
      <c r="A21" s="194" t="s">
        <v>70</v>
      </c>
      <c r="B21" s="196">
        <v>13424</v>
      </c>
      <c r="C21" s="196">
        <v>12569</v>
      </c>
      <c r="D21" s="196">
        <v>12660</v>
      </c>
      <c r="E21" s="196">
        <v>12280</v>
      </c>
      <c r="F21" s="196">
        <v>11746</v>
      </c>
      <c r="G21" s="191"/>
      <c r="H21" s="193">
        <v>-4.3499999999999996</v>
      </c>
      <c r="I21" s="193">
        <v>-12.5</v>
      </c>
    </row>
    <row r="22" spans="1:13" ht="12" customHeight="1" x14ac:dyDescent="0.25">
      <c r="A22" s="191" t="s">
        <v>71</v>
      </c>
      <c r="B22" s="192">
        <v>1542</v>
      </c>
      <c r="C22" s="192">
        <v>1439</v>
      </c>
      <c r="D22" s="192">
        <v>1451</v>
      </c>
      <c r="E22" s="192">
        <v>1417</v>
      </c>
      <c r="F22" s="192">
        <v>1360</v>
      </c>
      <c r="G22" s="183"/>
      <c r="H22" s="193">
        <v>-4.0199999999999996</v>
      </c>
      <c r="I22" s="193">
        <v>-11.8</v>
      </c>
    </row>
    <row r="23" spans="1:13" ht="12" customHeight="1" x14ac:dyDescent="0.25">
      <c r="A23" s="194" t="s">
        <v>72</v>
      </c>
      <c r="B23" s="195">
        <v>239</v>
      </c>
      <c r="C23" s="195">
        <v>277</v>
      </c>
      <c r="D23" s="195">
        <v>527</v>
      </c>
      <c r="E23" s="195">
        <v>835</v>
      </c>
      <c r="F23" s="195">
        <v>442</v>
      </c>
      <c r="G23" s="183"/>
      <c r="H23" s="193">
        <v>-47.07</v>
      </c>
      <c r="I23" s="193">
        <v>84.94</v>
      </c>
    </row>
    <row r="24" spans="1:13" ht="12" customHeight="1" x14ac:dyDescent="0.25">
      <c r="A24" s="191" t="s">
        <v>272</v>
      </c>
      <c r="B24" s="192">
        <v>901</v>
      </c>
      <c r="C24" s="192">
        <v>1397</v>
      </c>
      <c r="D24" s="192">
        <v>9</v>
      </c>
      <c r="E24" s="192">
        <v>3041</v>
      </c>
      <c r="F24" s="192">
        <v>864</v>
      </c>
      <c r="G24" s="197"/>
      <c r="H24" s="193">
        <v>-71.59</v>
      </c>
      <c r="I24" s="193">
        <v>-4.1100000000000003</v>
      </c>
    </row>
    <row r="25" spans="1:13" ht="12" customHeight="1" x14ac:dyDescent="0.25">
      <c r="A25" s="194" t="s">
        <v>262</v>
      </c>
      <c r="B25" s="195">
        <v>6</v>
      </c>
      <c r="C25" s="195">
        <v>2</v>
      </c>
      <c r="D25" s="195">
        <v>8</v>
      </c>
      <c r="E25" s="195">
        <v>4</v>
      </c>
      <c r="F25" s="195">
        <v>3</v>
      </c>
      <c r="G25" s="197"/>
      <c r="H25" s="193">
        <v>-25</v>
      </c>
      <c r="I25" s="193">
        <v>-50</v>
      </c>
    </row>
    <row r="26" spans="1:13" ht="12" customHeight="1" x14ac:dyDescent="0.25">
      <c r="A26" s="191" t="s">
        <v>263</v>
      </c>
      <c r="B26" s="192">
        <v>0</v>
      </c>
      <c r="C26" s="192">
        <v>0</v>
      </c>
      <c r="D26" s="192">
        <v>0</v>
      </c>
      <c r="E26" s="192">
        <v>0</v>
      </c>
      <c r="F26" s="192">
        <v>0</v>
      </c>
      <c r="G26" s="197"/>
      <c r="H26" s="193" t="s">
        <v>372</v>
      </c>
      <c r="I26" s="193" t="s">
        <v>372</v>
      </c>
    </row>
    <row r="27" spans="1:13" ht="12" customHeight="1" x14ac:dyDescent="0.25">
      <c r="A27" s="194" t="s">
        <v>264</v>
      </c>
      <c r="B27" s="195">
        <v>895</v>
      </c>
      <c r="C27" s="195">
        <v>1395</v>
      </c>
      <c r="D27" s="195">
        <v>0</v>
      </c>
      <c r="E27" s="195">
        <v>3037</v>
      </c>
      <c r="F27" s="195">
        <v>861</v>
      </c>
      <c r="G27" s="197"/>
      <c r="H27" s="198">
        <v>-71.650000000000006</v>
      </c>
      <c r="I27" s="198">
        <v>-3.8</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74" customWidth="1"/>
    <col min="2" max="6" width="11.1640625" style="374" customWidth="1"/>
    <col min="7" max="7" width="0.5" style="374" customWidth="1"/>
    <col min="8" max="9" width="8.1640625" style="374" customWidth="1"/>
    <col min="10" max="16384" width="13.33203125" style="374"/>
  </cols>
  <sheetData>
    <row r="1" spans="1:13" ht="36" customHeight="1" x14ac:dyDescent="0.25">
      <c r="A1" s="181"/>
      <c r="B1" s="181"/>
      <c r="C1" s="373"/>
      <c r="D1" s="373"/>
      <c r="E1" s="373"/>
      <c r="F1" s="373"/>
      <c r="G1" s="373"/>
      <c r="H1" s="373"/>
      <c r="I1" s="373"/>
    </row>
    <row r="2" spans="1:13" s="645" customFormat="1" ht="28.15" customHeight="1" x14ac:dyDescent="0.2">
      <c r="A2" s="755" t="s">
        <v>328</v>
      </c>
      <c r="B2" s="755"/>
      <c r="C2" s="755"/>
      <c r="D2" s="755"/>
      <c r="E2" s="755"/>
      <c r="F2" s="755"/>
      <c r="G2" s="453"/>
      <c r="H2" s="735" t="s">
        <v>85</v>
      </c>
      <c r="I2" s="735"/>
    </row>
    <row r="3" spans="1:13" ht="13.9" customHeight="1" x14ac:dyDescent="0.25">
      <c r="A3" s="375" t="s">
        <v>61</v>
      </c>
      <c r="B3" s="577"/>
      <c r="C3" s="577"/>
      <c r="D3" s="577"/>
      <c r="E3" s="577"/>
      <c r="F3" s="577"/>
      <c r="G3" s="577"/>
      <c r="H3" s="577"/>
      <c r="I3" s="577"/>
    </row>
    <row r="4" spans="1:13" ht="13.9" customHeight="1" x14ac:dyDescent="0.25">
      <c r="A4" s="578"/>
      <c r="B4" s="376">
        <v>2020</v>
      </c>
      <c r="C4" s="376"/>
      <c r="D4" s="376"/>
      <c r="E4" s="376"/>
      <c r="F4" s="376">
        <v>2021</v>
      </c>
      <c r="G4" s="377"/>
      <c r="H4" s="378" t="s">
        <v>62</v>
      </c>
      <c r="I4" s="378"/>
    </row>
    <row r="5" spans="1:13" ht="30" customHeight="1" x14ac:dyDescent="0.25">
      <c r="A5" s="378"/>
      <c r="B5" s="107" t="s">
        <v>369</v>
      </c>
      <c r="C5" s="107" t="s">
        <v>370</v>
      </c>
      <c r="D5" s="107" t="s">
        <v>371</v>
      </c>
      <c r="E5" s="727" t="s">
        <v>374</v>
      </c>
      <c r="F5" s="16" t="s">
        <v>369</v>
      </c>
      <c r="G5" s="108"/>
      <c r="H5" s="109" t="s">
        <v>63</v>
      </c>
      <c r="I5" s="109" t="s">
        <v>64</v>
      </c>
    </row>
    <row r="6" spans="1:13" ht="12" customHeight="1" x14ac:dyDescent="0.25">
      <c r="A6" s="375"/>
      <c r="B6" s="110"/>
      <c r="C6" s="110"/>
      <c r="D6" s="110"/>
      <c r="E6" s="110"/>
      <c r="G6" s="111"/>
      <c r="H6" s="112"/>
      <c r="I6" s="112"/>
    </row>
    <row r="7" spans="1:13" ht="12" customHeight="1" x14ac:dyDescent="0.25">
      <c r="A7" s="187" t="s">
        <v>298</v>
      </c>
      <c r="B7" s="188">
        <v>-98271</v>
      </c>
      <c r="C7" s="188">
        <v>-13214</v>
      </c>
      <c r="D7" s="188">
        <v>-30365</v>
      </c>
      <c r="E7" s="188">
        <v>-5653</v>
      </c>
      <c r="F7" s="188">
        <v>-1296</v>
      </c>
      <c r="G7" s="183"/>
      <c r="H7" s="204">
        <v>77.069999999999993</v>
      </c>
      <c r="I7" s="204">
        <v>98.68</v>
      </c>
    </row>
    <row r="8" spans="1:13" s="579" customFormat="1" ht="12" customHeight="1" x14ac:dyDescent="0.25">
      <c r="A8" s="191" t="s">
        <v>65</v>
      </c>
      <c r="B8" s="192">
        <v>-92358</v>
      </c>
      <c r="C8" s="192">
        <v>-14769</v>
      </c>
      <c r="D8" s="192">
        <v>-29901</v>
      </c>
      <c r="E8" s="192">
        <v>-7070</v>
      </c>
      <c r="F8" s="192">
        <v>-2970</v>
      </c>
      <c r="G8" s="191"/>
      <c r="H8" s="193">
        <v>57.99</v>
      </c>
      <c r="I8" s="193">
        <v>96.78</v>
      </c>
      <c r="L8" s="374"/>
      <c r="M8" s="374"/>
    </row>
    <row r="9" spans="1:13" s="579" customFormat="1" ht="12" customHeight="1" x14ac:dyDescent="0.25">
      <c r="A9" s="194" t="s">
        <v>66</v>
      </c>
      <c r="B9" s="195">
        <v>0</v>
      </c>
      <c r="C9" s="195">
        <v>0</v>
      </c>
      <c r="D9" s="195">
        <v>0</v>
      </c>
      <c r="E9" s="195">
        <v>0</v>
      </c>
      <c r="F9" s="195">
        <v>0</v>
      </c>
      <c r="G9" s="191"/>
      <c r="H9" s="193" t="s">
        <v>372</v>
      </c>
      <c r="I9" s="193" t="s">
        <v>372</v>
      </c>
      <c r="L9" s="374"/>
      <c r="M9" s="374"/>
    </row>
    <row r="10" spans="1:13" s="579" customFormat="1" ht="12" customHeight="1" x14ac:dyDescent="0.25">
      <c r="A10" s="191" t="s">
        <v>67</v>
      </c>
      <c r="B10" s="192">
        <v>-5913</v>
      </c>
      <c r="C10" s="192">
        <v>1555</v>
      </c>
      <c r="D10" s="192">
        <v>-464</v>
      </c>
      <c r="E10" s="192">
        <v>1417</v>
      </c>
      <c r="F10" s="192">
        <v>1674</v>
      </c>
      <c r="G10" s="191"/>
      <c r="H10" s="193">
        <v>18.14</v>
      </c>
      <c r="I10" s="193" t="s">
        <v>372</v>
      </c>
      <c r="L10" s="374"/>
      <c r="M10" s="374"/>
    </row>
    <row r="11" spans="1:13" s="579" customFormat="1" ht="12" customHeight="1" x14ac:dyDescent="0.25">
      <c r="A11" s="194" t="s">
        <v>266</v>
      </c>
      <c r="B11" s="195">
        <v>-5670</v>
      </c>
      <c r="C11" s="195">
        <v>1735</v>
      </c>
      <c r="D11" s="195">
        <v>-320</v>
      </c>
      <c r="E11" s="195">
        <v>1556</v>
      </c>
      <c r="F11" s="195">
        <v>1811</v>
      </c>
      <c r="G11" s="191"/>
      <c r="H11" s="193">
        <v>16.39</v>
      </c>
      <c r="I11" s="193" t="s">
        <v>372</v>
      </c>
      <c r="L11" s="374"/>
      <c r="M11" s="374"/>
    </row>
    <row r="12" spans="1:13" s="579" customFormat="1" ht="12" customHeight="1" x14ac:dyDescent="0.25">
      <c r="A12" s="191" t="s">
        <v>68</v>
      </c>
      <c r="B12" s="192">
        <v>300</v>
      </c>
      <c r="C12" s="192">
        <v>214</v>
      </c>
      <c r="D12" s="192">
        <v>177</v>
      </c>
      <c r="E12" s="192">
        <v>163</v>
      </c>
      <c r="F12" s="192">
        <v>147</v>
      </c>
      <c r="G12" s="191"/>
      <c r="H12" s="193">
        <v>-9.82</v>
      </c>
      <c r="I12" s="193">
        <v>-51</v>
      </c>
      <c r="L12" s="374"/>
      <c r="M12" s="374"/>
    </row>
    <row r="13" spans="1:13" s="579" customFormat="1" ht="12" customHeight="1" x14ac:dyDescent="0.25">
      <c r="A13" s="194" t="s">
        <v>69</v>
      </c>
      <c r="B13" s="195">
        <v>0</v>
      </c>
      <c r="C13" s="195">
        <v>0</v>
      </c>
      <c r="D13" s="195">
        <v>0</v>
      </c>
      <c r="E13" s="195">
        <v>0</v>
      </c>
      <c r="F13" s="195">
        <v>0</v>
      </c>
      <c r="G13" s="191"/>
      <c r="H13" s="193" t="s">
        <v>372</v>
      </c>
      <c r="I13" s="193" t="s">
        <v>372</v>
      </c>
      <c r="L13" s="374"/>
      <c r="M13" s="374"/>
    </row>
    <row r="14" spans="1:13" s="579" customFormat="1" ht="12" customHeight="1" x14ac:dyDescent="0.25">
      <c r="A14" s="191" t="s">
        <v>267</v>
      </c>
      <c r="B14" s="192">
        <v>-771</v>
      </c>
      <c r="C14" s="192">
        <v>195</v>
      </c>
      <c r="D14" s="192">
        <v>-85</v>
      </c>
      <c r="E14" s="192">
        <v>-121</v>
      </c>
      <c r="F14" s="192">
        <v>-277</v>
      </c>
      <c r="G14" s="191"/>
      <c r="H14" s="193">
        <v>-128.93</v>
      </c>
      <c r="I14" s="193">
        <v>64.069999999999993</v>
      </c>
      <c r="L14" s="374"/>
      <c r="M14" s="374"/>
    </row>
    <row r="15" spans="1:13" s="579" customFormat="1" ht="12" customHeight="1" x14ac:dyDescent="0.25">
      <c r="A15" s="194" t="s">
        <v>268</v>
      </c>
      <c r="B15" s="195">
        <v>0</v>
      </c>
      <c r="C15" s="195">
        <v>0</v>
      </c>
      <c r="D15" s="195">
        <v>0</v>
      </c>
      <c r="E15" s="195">
        <v>0</v>
      </c>
      <c r="F15" s="195">
        <v>0</v>
      </c>
      <c r="G15" s="191"/>
      <c r="H15" s="193" t="s">
        <v>372</v>
      </c>
      <c r="I15" s="193" t="s">
        <v>372</v>
      </c>
      <c r="L15" s="374"/>
      <c r="M15" s="374"/>
    </row>
    <row r="16" spans="1:13" s="579" customFormat="1" ht="12" customHeight="1" x14ac:dyDescent="0.25">
      <c r="A16" s="191" t="s">
        <v>269</v>
      </c>
      <c r="B16" s="192">
        <v>0</v>
      </c>
      <c r="C16" s="192">
        <v>0</v>
      </c>
      <c r="D16" s="192">
        <v>0</v>
      </c>
      <c r="E16" s="192">
        <v>0</v>
      </c>
      <c r="F16" s="192">
        <v>0</v>
      </c>
      <c r="G16" s="191"/>
      <c r="H16" s="193" t="s">
        <v>372</v>
      </c>
      <c r="I16" s="193" t="s">
        <v>372</v>
      </c>
      <c r="L16" s="374"/>
      <c r="M16" s="374"/>
    </row>
    <row r="17" spans="1:13" s="579" customFormat="1" ht="12" customHeight="1" x14ac:dyDescent="0.25">
      <c r="A17" s="194" t="s">
        <v>270</v>
      </c>
      <c r="B17" s="195">
        <v>0</v>
      </c>
      <c r="C17" s="195">
        <v>0</v>
      </c>
      <c r="D17" s="195">
        <v>0</v>
      </c>
      <c r="E17" s="195">
        <v>0</v>
      </c>
      <c r="F17" s="195">
        <v>0</v>
      </c>
      <c r="G17" s="191"/>
      <c r="H17" s="193" t="s">
        <v>372</v>
      </c>
      <c r="I17" s="193" t="s">
        <v>372</v>
      </c>
      <c r="L17" s="374"/>
      <c r="M17" s="374"/>
    </row>
    <row r="18" spans="1:13" s="579" customFormat="1" ht="12" customHeight="1" x14ac:dyDescent="0.25">
      <c r="A18" s="191" t="s">
        <v>271</v>
      </c>
      <c r="B18" s="192">
        <v>-5198</v>
      </c>
      <c r="C18" s="192">
        <v>1326</v>
      </c>
      <c r="D18" s="192">
        <v>-412</v>
      </c>
      <c r="E18" s="192">
        <v>1514</v>
      </c>
      <c r="F18" s="192">
        <v>1940</v>
      </c>
      <c r="G18" s="191"/>
      <c r="H18" s="193">
        <v>28.14</v>
      </c>
      <c r="I18" s="193" t="s">
        <v>372</v>
      </c>
      <c r="L18" s="374"/>
      <c r="M18" s="374"/>
    </row>
    <row r="19" spans="1:13" s="579" customFormat="1" ht="12" customHeight="1" x14ac:dyDescent="0.25">
      <c r="A19" s="194" t="s">
        <v>299</v>
      </c>
      <c r="B19" s="195">
        <v>0</v>
      </c>
      <c r="C19" s="195">
        <v>0</v>
      </c>
      <c r="D19" s="195">
        <v>0</v>
      </c>
      <c r="E19" s="195">
        <v>0</v>
      </c>
      <c r="F19" s="195">
        <v>0</v>
      </c>
      <c r="G19" s="191"/>
      <c r="H19" s="193" t="s">
        <v>372</v>
      </c>
      <c r="I19" s="193" t="s">
        <v>372</v>
      </c>
      <c r="L19" s="374"/>
      <c r="M19" s="374"/>
    </row>
    <row r="20" spans="1:13" ht="12" customHeight="1" x14ac:dyDescent="0.25">
      <c r="A20" s="191" t="s">
        <v>282</v>
      </c>
      <c r="B20" s="192">
        <v>244</v>
      </c>
      <c r="C20" s="192">
        <v>180</v>
      </c>
      <c r="D20" s="192">
        <v>144</v>
      </c>
      <c r="E20" s="192">
        <v>139</v>
      </c>
      <c r="F20" s="192">
        <v>137</v>
      </c>
      <c r="G20" s="191"/>
      <c r="H20" s="193">
        <v>-1.44</v>
      </c>
      <c r="I20" s="193">
        <v>-43.85</v>
      </c>
    </row>
    <row r="21" spans="1:13" ht="12" customHeight="1" x14ac:dyDescent="0.25">
      <c r="A21" s="194" t="s">
        <v>70</v>
      </c>
      <c r="B21" s="196">
        <v>212</v>
      </c>
      <c r="C21" s="196">
        <v>154</v>
      </c>
      <c r="D21" s="196">
        <v>123</v>
      </c>
      <c r="E21" s="196">
        <v>119</v>
      </c>
      <c r="F21" s="196">
        <v>113</v>
      </c>
      <c r="G21" s="191"/>
      <c r="H21" s="193">
        <v>-5.04</v>
      </c>
      <c r="I21" s="193">
        <v>-46.7</v>
      </c>
    </row>
    <row r="22" spans="1:13" ht="12" customHeight="1" x14ac:dyDescent="0.25">
      <c r="A22" s="191" t="s">
        <v>71</v>
      </c>
      <c r="B22" s="192">
        <v>23</v>
      </c>
      <c r="C22" s="192">
        <v>17</v>
      </c>
      <c r="D22" s="192">
        <v>15</v>
      </c>
      <c r="E22" s="192">
        <v>14</v>
      </c>
      <c r="F22" s="192">
        <v>13</v>
      </c>
      <c r="G22" s="183"/>
      <c r="H22" s="193">
        <v>-7.14</v>
      </c>
      <c r="I22" s="193">
        <v>-43.48</v>
      </c>
    </row>
    <row r="23" spans="1:13" ht="12" customHeight="1" x14ac:dyDescent="0.25">
      <c r="A23" s="194" t="s">
        <v>72</v>
      </c>
      <c r="B23" s="195">
        <v>9</v>
      </c>
      <c r="C23" s="195">
        <v>9</v>
      </c>
      <c r="D23" s="195">
        <v>6</v>
      </c>
      <c r="E23" s="195">
        <v>6</v>
      </c>
      <c r="F23" s="195">
        <v>11</v>
      </c>
      <c r="G23" s="183"/>
      <c r="H23" s="193">
        <v>83.33</v>
      </c>
      <c r="I23" s="193">
        <v>22.22</v>
      </c>
    </row>
    <row r="24" spans="1:13" ht="12" customHeight="1" x14ac:dyDescent="0.25">
      <c r="A24" s="191" t="s">
        <v>272</v>
      </c>
      <c r="B24" s="192">
        <v>0</v>
      </c>
      <c r="C24" s="192">
        <v>0</v>
      </c>
      <c r="D24" s="192">
        <v>0</v>
      </c>
      <c r="E24" s="192">
        <v>0</v>
      </c>
      <c r="F24" s="192">
        <v>0</v>
      </c>
      <c r="G24" s="197"/>
      <c r="H24" s="193" t="s">
        <v>372</v>
      </c>
      <c r="I24" s="193" t="s">
        <v>372</v>
      </c>
    </row>
    <row r="25" spans="1:13" ht="12" customHeight="1" x14ac:dyDescent="0.25">
      <c r="A25" s="194" t="s">
        <v>262</v>
      </c>
      <c r="B25" s="195">
        <v>0</v>
      </c>
      <c r="C25" s="195">
        <v>0</v>
      </c>
      <c r="D25" s="195">
        <v>0</v>
      </c>
      <c r="E25" s="195">
        <v>0</v>
      </c>
      <c r="F25" s="195">
        <v>0</v>
      </c>
      <c r="G25" s="197"/>
      <c r="H25" s="193" t="s">
        <v>372</v>
      </c>
      <c r="I25" s="193" t="s">
        <v>372</v>
      </c>
    </row>
    <row r="26" spans="1:13" ht="12" customHeight="1" x14ac:dyDescent="0.25">
      <c r="A26" s="191" t="s">
        <v>263</v>
      </c>
      <c r="B26" s="192">
        <v>0</v>
      </c>
      <c r="C26" s="192">
        <v>0</v>
      </c>
      <c r="D26" s="192">
        <v>0</v>
      </c>
      <c r="E26" s="192">
        <v>0</v>
      </c>
      <c r="F26" s="192">
        <v>0</v>
      </c>
      <c r="G26" s="197"/>
      <c r="H26" s="193" t="s">
        <v>372</v>
      </c>
      <c r="I26" s="193" t="s">
        <v>372</v>
      </c>
    </row>
    <row r="27" spans="1:13" ht="12" customHeight="1" x14ac:dyDescent="0.25">
      <c r="A27" s="194" t="s">
        <v>264</v>
      </c>
      <c r="B27" s="195">
        <v>0</v>
      </c>
      <c r="C27" s="195">
        <v>0</v>
      </c>
      <c r="D27" s="195">
        <v>0</v>
      </c>
      <c r="E27" s="195">
        <v>0</v>
      </c>
      <c r="F27" s="195">
        <v>0</v>
      </c>
      <c r="G27" s="197"/>
      <c r="H27" s="198" t="s">
        <v>372</v>
      </c>
      <c r="I27" s="198" t="s">
        <v>372</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68" customWidth="1"/>
    <col min="2" max="6" width="11.1640625" style="368" customWidth="1"/>
    <col min="7" max="7" width="0.5" style="368" customWidth="1"/>
    <col min="8" max="9" width="8.1640625" style="368" customWidth="1"/>
    <col min="10" max="16384" width="13.33203125" style="368"/>
  </cols>
  <sheetData>
    <row r="1" spans="1:13" ht="36" customHeight="1" x14ac:dyDescent="0.25">
      <c r="A1" s="181"/>
      <c r="B1" s="181"/>
      <c r="C1" s="367"/>
      <c r="D1" s="367"/>
      <c r="E1" s="367"/>
      <c r="F1" s="367"/>
      <c r="G1" s="367"/>
      <c r="H1" s="367"/>
      <c r="I1" s="367"/>
    </row>
    <row r="2" spans="1:13" s="644" customFormat="1" ht="28.15" customHeight="1" x14ac:dyDescent="0.2">
      <c r="A2" s="756" t="s">
        <v>329</v>
      </c>
      <c r="B2" s="756"/>
      <c r="C2" s="756"/>
      <c r="D2" s="756"/>
      <c r="E2" s="756"/>
      <c r="F2" s="756"/>
      <c r="G2" s="452"/>
      <c r="H2" s="735" t="s">
        <v>86</v>
      </c>
      <c r="I2" s="735"/>
    </row>
    <row r="3" spans="1:13" ht="13.9" customHeight="1" x14ac:dyDescent="0.25">
      <c r="A3" s="369" t="s">
        <v>61</v>
      </c>
      <c r="B3" s="574"/>
      <c r="C3" s="574"/>
      <c r="D3" s="574"/>
      <c r="E3" s="574"/>
      <c r="F3" s="574"/>
      <c r="G3" s="574"/>
      <c r="H3" s="574"/>
      <c r="I3" s="574"/>
    </row>
    <row r="4" spans="1:13" ht="13.9" customHeight="1" x14ac:dyDescent="0.25">
      <c r="A4" s="575"/>
      <c r="B4" s="370">
        <v>2020</v>
      </c>
      <c r="C4" s="370"/>
      <c r="D4" s="370"/>
      <c r="E4" s="370"/>
      <c r="F4" s="370">
        <v>2021</v>
      </c>
      <c r="G4" s="371"/>
      <c r="H4" s="372" t="s">
        <v>62</v>
      </c>
      <c r="I4" s="372"/>
    </row>
    <row r="5" spans="1:13" ht="30" customHeight="1" x14ac:dyDescent="0.25">
      <c r="A5" s="372"/>
      <c r="B5" s="101" t="s">
        <v>369</v>
      </c>
      <c r="C5" s="101" t="s">
        <v>370</v>
      </c>
      <c r="D5" s="101" t="s">
        <v>371</v>
      </c>
      <c r="E5" s="727" t="s">
        <v>374</v>
      </c>
      <c r="F5" s="16" t="s">
        <v>369</v>
      </c>
      <c r="G5" s="102"/>
      <c r="H5" s="103" t="s">
        <v>63</v>
      </c>
      <c r="I5" s="103" t="s">
        <v>64</v>
      </c>
    </row>
    <row r="6" spans="1:13" ht="12" customHeight="1" x14ac:dyDescent="0.25">
      <c r="A6" s="369"/>
      <c r="B6" s="104"/>
      <c r="C6" s="104"/>
      <c r="D6" s="104"/>
      <c r="E6" s="104"/>
      <c r="G6" s="105"/>
      <c r="H6" s="106"/>
      <c r="I6" s="106"/>
    </row>
    <row r="7" spans="1:13" ht="12" customHeight="1" x14ac:dyDescent="0.25">
      <c r="A7" s="187" t="s">
        <v>298</v>
      </c>
      <c r="B7" s="188">
        <v>-1585335</v>
      </c>
      <c r="C7" s="188">
        <v>56580</v>
      </c>
      <c r="D7" s="188">
        <v>-128036</v>
      </c>
      <c r="E7" s="188">
        <v>-104167</v>
      </c>
      <c r="F7" s="188">
        <v>-2263695</v>
      </c>
      <c r="G7" s="183"/>
      <c r="H7" s="204" t="s">
        <v>372</v>
      </c>
      <c r="I7" s="204">
        <v>-42.79</v>
      </c>
    </row>
    <row r="8" spans="1:13" s="576" customFormat="1" ht="12" customHeight="1" x14ac:dyDescent="0.25">
      <c r="A8" s="191" t="s">
        <v>65</v>
      </c>
      <c r="B8" s="192">
        <v>-720559</v>
      </c>
      <c r="C8" s="192">
        <v>-407082</v>
      </c>
      <c r="D8" s="192">
        <v>-270765</v>
      </c>
      <c r="E8" s="192">
        <v>-363515</v>
      </c>
      <c r="F8" s="192">
        <v>-2331720</v>
      </c>
      <c r="G8" s="191"/>
      <c r="H8" s="193">
        <v>-541.44000000000005</v>
      </c>
      <c r="I8" s="193">
        <v>-223.6</v>
      </c>
      <c r="L8" s="368"/>
      <c r="M8" s="368"/>
    </row>
    <row r="9" spans="1:13" s="576" customFormat="1" ht="12" customHeight="1" x14ac:dyDescent="0.25">
      <c r="A9" s="194" t="s">
        <v>66</v>
      </c>
      <c r="B9" s="195">
        <v>0</v>
      </c>
      <c r="C9" s="195">
        <v>-750</v>
      </c>
      <c r="D9" s="195">
        <v>0</v>
      </c>
      <c r="E9" s="195">
        <v>0</v>
      </c>
      <c r="F9" s="195">
        <v>0</v>
      </c>
      <c r="G9" s="191"/>
      <c r="H9" s="193" t="s">
        <v>372</v>
      </c>
      <c r="I9" s="193" t="s">
        <v>372</v>
      </c>
      <c r="L9" s="368"/>
      <c r="M9" s="368"/>
    </row>
    <row r="10" spans="1:13" s="576" customFormat="1" ht="12" customHeight="1" x14ac:dyDescent="0.25">
      <c r="A10" s="191" t="s">
        <v>67</v>
      </c>
      <c r="B10" s="192">
        <v>-864776</v>
      </c>
      <c r="C10" s="192">
        <v>464412</v>
      </c>
      <c r="D10" s="192">
        <v>142729</v>
      </c>
      <c r="E10" s="192">
        <v>259348</v>
      </c>
      <c r="F10" s="192">
        <v>68025</v>
      </c>
      <c r="G10" s="191"/>
      <c r="H10" s="193">
        <v>-73.77</v>
      </c>
      <c r="I10" s="193" t="s">
        <v>372</v>
      </c>
      <c r="L10" s="368"/>
      <c r="M10" s="368"/>
    </row>
    <row r="11" spans="1:13" s="576" customFormat="1" ht="12" customHeight="1" x14ac:dyDescent="0.25">
      <c r="A11" s="194" t="s">
        <v>266</v>
      </c>
      <c r="B11" s="195">
        <v>-840727</v>
      </c>
      <c r="C11" s="195">
        <v>485949</v>
      </c>
      <c r="D11" s="195">
        <v>164016</v>
      </c>
      <c r="E11" s="195">
        <v>281442</v>
      </c>
      <c r="F11" s="195">
        <v>84233</v>
      </c>
      <c r="G11" s="191"/>
      <c r="H11" s="193">
        <v>-70.069999999999993</v>
      </c>
      <c r="I11" s="193" t="s">
        <v>372</v>
      </c>
      <c r="L11" s="368"/>
      <c r="M11" s="368"/>
    </row>
    <row r="12" spans="1:13" s="576" customFormat="1" ht="12" customHeight="1" x14ac:dyDescent="0.25">
      <c r="A12" s="191" t="s">
        <v>68</v>
      </c>
      <c r="B12" s="192">
        <v>13227</v>
      </c>
      <c r="C12" s="192">
        <v>15449</v>
      </c>
      <c r="D12" s="192">
        <v>14026</v>
      </c>
      <c r="E12" s="192">
        <v>13408</v>
      </c>
      <c r="F12" s="192">
        <v>11213</v>
      </c>
      <c r="G12" s="191"/>
      <c r="H12" s="193">
        <v>-16.37</v>
      </c>
      <c r="I12" s="193">
        <v>-15.23</v>
      </c>
      <c r="L12" s="368"/>
      <c r="M12" s="368"/>
    </row>
    <row r="13" spans="1:13" s="576" customFormat="1" ht="12" customHeight="1" x14ac:dyDescent="0.25">
      <c r="A13" s="194" t="s">
        <v>69</v>
      </c>
      <c r="B13" s="195">
        <v>2933</v>
      </c>
      <c r="C13" s="195">
        <v>3472</v>
      </c>
      <c r="D13" s="195">
        <v>2112</v>
      </c>
      <c r="E13" s="195">
        <v>1465</v>
      </c>
      <c r="F13" s="195">
        <v>1931</v>
      </c>
      <c r="G13" s="191"/>
      <c r="H13" s="193">
        <v>31.81</v>
      </c>
      <c r="I13" s="193">
        <v>-34.159999999999997</v>
      </c>
      <c r="L13" s="368"/>
      <c r="M13" s="368"/>
    </row>
    <row r="14" spans="1:13" s="576" customFormat="1" ht="12" customHeight="1" x14ac:dyDescent="0.25">
      <c r="A14" s="191" t="s">
        <v>267</v>
      </c>
      <c r="B14" s="192">
        <v>-212520</v>
      </c>
      <c r="C14" s="192">
        <v>111587</v>
      </c>
      <c r="D14" s="192">
        <v>29708</v>
      </c>
      <c r="E14" s="192">
        <v>56652</v>
      </c>
      <c r="F14" s="192">
        <v>14695</v>
      </c>
      <c r="G14" s="191"/>
      <c r="H14" s="193">
        <v>-74.06</v>
      </c>
      <c r="I14" s="193" t="s">
        <v>372</v>
      </c>
      <c r="L14" s="368"/>
      <c r="M14" s="368"/>
    </row>
    <row r="15" spans="1:13" s="576" customFormat="1" ht="12" customHeight="1" x14ac:dyDescent="0.25">
      <c r="A15" s="194" t="s">
        <v>268</v>
      </c>
      <c r="B15" s="195">
        <v>-98203</v>
      </c>
      <c r="C15" s="195">
        <v>36164</v>
      </c>
      <c r="D15" s="195">
        <v>-6284</v>
      </c>
      <c r="E15" s="195">
        <v>50190</v>
      </c>
      <c r="F15" s="195">
        <v>30560</v>
      </c>
      <c r="G15" s="191"/>
      <c r="H15" s="193">
        <v>-39.11</v>
      </c>
      <c r="I15" s="193" t="s">
        <v>372</v>
      </c>
      <c r="L15" s="368"/>
      <c r="M15" s="368"/>
    </row>
    <row r="16" spans="1:13" s="576" customFormat="1" ht="12" customHeight="1" x14ac:dyDescent="0.25">
      <c r="A16" s="191" t="s">
        <v>269</v>
      </c>
      <c r="B16" s="192">
        <v>21</v>
      </c>
      <c r="C16" s="192">
        <v>-859</v>
      </c>
      <c r="D16" s="192">
        <v>-72</v>
      </c>
      <c r="E16" s="192">
        <v>130</v>
      </c>
      <c r="F16" s="192">
        <v>-2</v>
      </c>
      <c r="G16" s="191"/>
      <c r="H16" s="193" t="s">
        <v>372</v>
      </c>
      <c r="I16" s="193" t="s">
        <v>372</v>
      </c>
      <c r="L16" s="368"/>
      <c r="M16" s="368"/>
    </row>
    <row r="17" spans="1:13" s="576" customFormat="1" ht="12" customHeight="1" x14ac:dyDescent="0.25">
      <c r="A17" s="194" t="s">
        <v>270</v>
      </c>
      <c r="B17" s="195">
        <v>-511907</v>
      </c>
      <c r="C17" s="195">
        <v>285927</v>
      </c>
      <c r="D17" s="195">
        <v>104669</v>
      </c>
      <c r="E17" s="195">
        <v>132718</v>
      </c>
      <c r="F17" s="195">
        <v>26267</v>
      </c>
      <c r="G17" s="191"/>
      <c r="H17" s="193">
        <v>-80.209999999999994</v>
      </c>
      <c r="I17" s="193" t="s">
        <v>372</v>
      </c>
      <c r="L17" s="368"/>
      <c r="M17" s="368"/>
    </row>
    <row r="18" spans="1:13" s="576" customFormat="1" ht="12" customHeight="1" x14ac:dyDescent="0.25">
      <c r="A18" s="191" t="s">
        <v>271</v>
      </c>
      <c r="B18" s="192">
        <v>-30030</v>
      </c>
      <c r="C18" s="192">
        <v>32946</v>
      </c>
      <c r="D18" s="192">
        <v>18383</v>
      </c>
      <c r="E18" s="192">
        <v>26721</v>
      </c>
      <c r="F18" s="192">
        <v>3351</v>
      </c>
      <c r="G18" s="191"/>
      <c r="H18" s="193">
        <v>-87.46</v>
      </c>
      <c r="I18" s="193" t="s">
        <v>372</v>
      </c>
      <c r="L18" s="368"/>
      <c r="M18" s="368"/>
    </row>
    <row r="19" spans="1:13" s="576" customFormat="1" ht="12" customHeight="1" x14ac:dyDescent="0.25">
      <c r="A19" s="194" t="s">
        <v>299</v>
      </c>
      <c r="B19" s="195">
        <v>-4248</v>
      </c>
      <c r="C19" s="195">
        <v>1262</v>
      </c>
      <c r="D19" s="195">
        <v>1471</v>
      </c>
      <c r="E19" s="195">
        <v>159</v>
      </c>
      <c r="F19" s="195">
        <v>-3781</v>
      </c>
      <c r="G19" s="191"/>
      <c r="H19" s="193" t="s">
        <v>372</v>
      </c>
      <c r="I19" s="193">
        <v>10.99</v>
      </c>
      <c r="L19" s="368"/>
      <c r="M19" s="368"/>
    </row>
    <row r="20" spans="1:13" ht="12" customHeight="1" x14ac:dyDescent="0.25">
      <c r="A20" s="191" t="s">
        <v>282</v>
      </c>
      <c r="B20" s="192">
        <v>25111</v>
      </c>
      <c r="C20" s="192">
        <v>22416</v>
      </c>
      <c r="D20" s="192">
        <v>22087</v>
      </c>
      <c r="E20" s="192">
        <v>23480</v>
      </c>
      <c r="F20" s="192">
        <v>16731</v>
      </c>
      <c r="G20" s="191"/>
      <c r="H20" s="193">
        <v>-28.74</v>
      </c>
      <c r="I20" s="193">
        <v>-33.369999999999997</v>
      </c>
    </row>
    <row r="21" spans="1:13" ht="12" customHeight="1" x14ac:dyDescent="0.25">
      <c r="A21" s="194" t="s">
        <v>70</v>
      </c>
      <c r="B21" s="196">
        <v>22255</v>
      </c>
      <c r="C21" s="196">
        <v>19649</v>
      </c>
      <c r="D21" s="196">
        <v>19448</v>
      </c>
      <c r="E21" s="196">
        <v>20441</v>
      </c>
      <c r="F21" s="196">
        <v>14619</v>
      </c>
      <c r="G21" s="191"/>
      <c r="H21" s="193">
        <v>-28.48</v>
      </c>
      <c r="I21" s="193">
        <v>-34.31</v>
      </c>
    </row>
    <row r="22" spans="1:13" ht="12" customHeight="1" x14ac:dyDescent="0.25">
      <c r="A22" s="191" t="s">
        <v>71</v>
      </c>
      <c r="B22" s="192">
        <v>1911</v>
      </c>
      <c r="C22" s="192">
        <v>1779</v>
      </c>
      <c r="D22" s="192">
        <v>1771</v>
      </c>
      <c r="E22" s="192">
        <v>1725</v>
      </c>
      <c r="F22" s="192">
        <v>1198</v>
      </c>
      <c r="G22" s="183"/>
      <c r="H22" s="193">
        <v>-30.55</v>
      </c>
      <c r="I22" s="193">
        <v>-37.31</v>
      </c>
    </row>
    <row r="23" spans="1:13" ht="12" customHeight="1" x14ac:dyDescent="0.25">
      <c r="A23" s="194" t="s">
        <v>72</v>
      </c>
      <c r="B23" s="195">
        <v>945</v>
      </c>
      <c r="C23" s="195">
        <v>989</v>
      </c>
      <c r="D23" s="195">
        <v>868</v>
      </c>
      <c r="E23" s="195">
        <v>1314</v>
      </c>
      <c r="F23" s="195">
        <v>914</v>
      </c>
      <c r="G23" s="183"/>
      <c r="H23" s="193">
        <v>-30.44</v>
      </c>
      <c r="I23" s="193">
        <v>-3.28</v>
      </c>
    </row>
    <row r="24" spans="1:13" ht="12" customHeight="1" x14ac:dyDescent="0.25">
      <c r="A24" s="191" t="s">
        <v>272</v>
      </c>
      <c r="B24" s="192">
        <v>1062</v>
      </c>
      <c r="C24" s="192">
        <v>879</v>
      </c>
      <c r="D24" s="192">
        <v>800</v>
      </c>
      <c r="E24" s="192">
        <v>1386</v>
      </c>
      <c r="F24" s="192">
        <v>523</v>
      </c>
      <c r="G24" s="197"/>
      <c r="H24" s="193">
        <v>-62.27</v>
      </c>
      <c r="I24" s="193">
        <v>-50.75</v>
      </c>
    </row>
    <row r="25" spans="1:13" ht="12" customHeight="1" x14ac:dyDescent="0.25">
      <c r="A25" s="194" t="s">
        <v>262</v>
      </c>
      <c r="B25" s="195">
        <v>0</v>
      </c>
      <c r="C25" s="195">
        <v>0</v>
      </c>
      <c r="D25" s="195">
        <v>0</v>
      </c>
      <c r="E25" s="195">
        <v>0</v>
      </c>
      <c r="F25" s="195">
        <v>0</v>
      </c>
      <c r="G25" s="197"/>
      <c r="H25" s="193" t="s">
        <v>372</v>
      </c>
      <c r="I25" s="193" t="s">
        <v>372</v>
      </c>
    </row>
    <row r="26" spans="1:13" ht="12" customHeight="1" x14ac:dyDescent="0.25">
      <c r="A26" s="191" t="s">
        <v>263</v>
      </c>
      <c r="B26" s="192">
        <v>955</v>
      </c>
      <c r="C26" s="192">
        <v>790</v>
      </c>
      <c r="D26" s="192">
        <v>773</v>
      </c>
      <c r="E26" s="192">
        <v>722</v>
      </c>
      <c r="F26" s="192">
        <v>446</v>
      </c>
      <c r="G26" s="197"/>
      <c r="H26" s="193">
        <v>-38.229999999999997</v>
      </c>
      <c r="I26" s="193">
        <v>-53.3</v>
      </c>
    </row>
    <row r="27" spans="1:13" ht="12" customHeight="1" x14ac:dyDescent="0.25">
      <c r="A27" s="194" t="s">
        <v>264</v>
      </c>
      <c r="B27" s="195">
        <v>108</v>
      </c>
      <c r="C27" s="195">
        <v>90</v>
      </c>
      <c r="D27" s="195">
        <v>27</v>
      </c>
      <c r="E27" s="195">
        <v>664</v>
      </c>
      <c r="F27" s="195">
        <v>77</v>
      </c>
      <c r="G27" s="197"/>
      <c r="H27" s="198">
        <v>-88.4</v>
      </c>
      <c r="I27" s="198">
        <v>-28.7</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62" customWidth="1"/>
    <col min="2" max="6" width="11.1640625" style="362" customWidth="1"/>
    <col min="7" max="7" width="0.5" style="362" customWidth="1"/>
    <col min="8" max="9" width="8.1640625" style="362" customWidth="1"/>
    <col min="10" max="16384" width="13.33203125" style="362"/>
  </cols>
  <sheetData>
    <row r="1" spans="1:13" ht="36" customHeight="1" x14ac:dyDescent="0.25">
      <c r="A1" s="181"/>
      <c r="B1" s="181"/>
      <c r="C1" s="361"/>
      <c r="D1" s="361"/>
      <c r="E1" s="361"/>
      <c r="F1" s="361"/>
      <c r="G1" s="361"/>
      <c r="H1" s="361"/>
      <c r="I1" s="361"/>
    </row>
    <row r="2" spans="1:13" s="643" customFormat="1" ht="28.15" customHeight="1" x14ac:dyDescent="0.2">
      <c r="A2" s="757" t="s">
        <v>330</v>
      </c>
      <c r="B2" s="757"/>
      <c r="C2" s="757"/>
      <c r="D2" s="757"/>
      <c r="E2" s="757"/>
      <c r="F2" s="757"/>
      <c r="G2" s="451"/>
      <c r="H2" s="735" t="s">
        <v>87</v>
      </c>
      <c r="I2" s="735"/>
    </row>
    <row r="3" spans="1:13" ht="13.9" customHeight="1" x14ac:dyDescent="0.25">
      <c r="A3" s="363" t="s">
        <v>61</v>
      </c>
      <c r="B3" s="571"/>
      <c r="C3" s="571"/>
      <c r="D3" s="571"/>
      <c r="E3" s="571"/>
      <c r="F3" s="571"/>
      <c r="G3" s="571"/>
      <c r="H3" s="713"/>
      <c r="I3" s="571"/>
    </row>
    <row r="4" spans="1:13" ht="13.9" customHeight="1" x14ac:dyDescent="0.25">
      <c r="A4" s="572"/>
      <c r="B4" s="364">
        <v>2020</v>
      </c>
      <c r="C4" s="364"/>
      <c r="D4" s="364"/>
      <c r="E4" s="364"/>
      <c r="F4" s="364">
        <v>2021</v>
      </c>
      <c r="G4" s="365"/>
      <c r="H4" s="366" t="s">
        <v>62</v>
      </c>
      <c r="I4" s="366"/>
    </row>
    <row r="5" spans="1:13" ht="30" customHeight="1" x14ac:dyDescent="0.25">
      <c r="A5" s="366"/>
      <c r="B5" s="95" t="s">
        <v>369</v>
      </c>
      <c r="C5" s="95" t="s">
        <v>370</v>
      </c>
      <c r="D5" s="95" t="s">
        <v>371</v>
      </c>
      <c r="E5" s="727" t="s">
        <v>374</v>
      </c>
      <c r="F5" s="16" t="s">
        <v>369</v>
      </c>
      <c r="G5" s="96"/>
      <c r="H5" s="97" t="s">
        <v>63</v>
      </c>
      <c r="I5" s="97" t="s">
        <v>64</v>
      </c>
    </row>
    <row r="6" spans="1:13" ht="12" customHeight="1" x14ac:dyDescent="0.25">
      <c r="A6" s="363"/>
      <c r="B6" s="98"/>
      <c r="C6" s="98"/>
      <c r="D6" s="98"/>
      <c r="E6" s="98"/>
      <c r="G6" s="99"/>
      <c r="H6" s="100"/>
      <c r="I6" s="100"/>
    </row>
    <row r="7" spans="1:13" ht="12" customHeight="1" x14ac:dyDescent="0.25">
      <c r="A7" s="187" t="s">
        <v>298</v>
      </c>
      <c r="B7" s="188">
        <v>-5921173</v>
      </c>
      <c r="C7" s="188">
        <v>1951137</v>
      </c>
      <c r="D7" s="188">
        <v>-14440</v>
      </c>
      <c r="E7" s="188">
        <v>1887127</v>
      </c>
      <c r="F7" s="188">
        <v>2176214</v>
      </c>
      <c r="G7" s="183"/>
      <c r="H7" s="204">
        <v>15.32</v>
      </c>
      <c r="I7" s="204" t="s">
        <v>372</v>
      </c>
    </row>
    <row r="8" spans="1:13" s="573" customFormat="1" ht="12" customHeight="1" x14ac:dyDescent="0.25">
      <c r="A8" s="191" t="s">
        <v>65</v>
      </c>
      <c r="B8" s="192">
        <v>-574684</v>
      </c>
      <c r="C8" s="192">
        <v>-253388</v>
      </c>
      <c r="D8" s="192">
        <v>-580420</v>
      </c>
      <c r="E8" s="192">
        <v>-92686</v>
      </c>
      <c r="F8" s="192">
        <v>1075315</v>
      </c>
      <c r="G8" s="191"/>
      <c r="H8" s="193" t="s">
        <v>372</v>
      </c>
      <c r="I8" s="193" t="s">
        <v>372</v>
      </c>
      <c r="L8" s="362"/>
      <c r="M8" s="362"/>
    </row>
    <row r="9" spans="1:13" s="573" customFormat="1" ht="12" customHeight="1" x14ac:dyDescent="0.25">
      <c r="A9" s="194" t="s">
        <v>66</v>
      </c>
      <c r="B9" s="195">
        <v>-541</v>
      </c>
      <c r="C9" s="195">
        <v>541</v>
      </c>
      <c r="D9" s="195">
        <v>-456</v>
      </c>
      <c r="E9" s="195">
        <v>-454</v>
      </c>
      <c r="F9" s="195">
        <v>-256</v>
      </c>
      <c r="G9" s="191"/>
      <c r="H9" s="193">
        <v>-43.61</v>
      </c>
      <c r="I9" s="193">
        <v>-52.68</v>
      </c>
      <c r="L9" s="362"/>
      <c r="M9" s="362"/>
    </row>
    <row r="10" spans="1:13" s="573" customFormat="1" ht="12" customHeight="1" x14ac:dyDescent="0.25">
      <c r="A10" s="191" t="s">
        <v>67</v>
      </c>
      <c r="B10" s="192">
        <v>-5345948</v>
      </c>
      <c r="C10" s="192">
        <v>2203984</v>
      </c>
      <c r="D10" s="192">
        <v>566436</v>
      </c>
      <c r="E10" s="192">
        <v>1980267</v>
      </c>
      <c r="F10" s="192">
        <v>1101155</v>
      </c>
      <c r="G10" s="191"/>
      <c r="H10" s="193">
        <v>-44.39</v>
      </c>
      <c r="I10" s="193" t="s">
        <v>372</v>
      </c>
      <c r="L10" s="362"/>
      <c r="M10" s="362"/>
    </row>
    <row r="11" spans="1:13" s="573" customFormat="1" ht="12" customHeight="1" x14ac:dyDescent="0.25">
      <c r="A11" s="194" t="s">
        <v>266</v>
      </c>
      <c r="B11" s="195">
        <v>-5224493</v>
      </c>
      <c r="C11" s="195">
        <v>2316891</v>
      </c>
      <c r="D11" s="195">
        <v>683059</v>
      </c>
      <c r="E11" s="195">
        <v>2105530</v>
      </c>
      <c r="F11" s="195">
        <v>1234769</v>
      </c>
      <c r="G11" s="191"/>
      <c r="H11" s="193">
        <v>-41.36</v>
      </c>
      <c r="I11" s="193" t="s">
        <v>372</v>
      </c>
      <c r="L11" s="362"/>
      <c r="M11" s="362"/>
    </row>
    <row r="12" spans="1:13" s="573" customFormat="1" ht="12" customHeight="1" x14ac:dyDescent="0.25">
      <c r="A12" s="191" t="s">
        <v>68</v>
      </c>
      <c r="B12" s="192">
        <v>11433</v>
      </c>
      <c r="C12" s="192">
        <v>6211</v>
      </c>
      <c r="D12" s="192">
        <v>3331</v>
      </c>
      <c r="E12" s="192">
        <v>3656</v>
      </c>
      <c r="F12" s="192">
        <v>-540</v>
      </c>
      <c r="G12" s="191"/>
      <c r="H12" s="193" t="s">
        <v>372</v>
      </c>
      <c r="I12" s="193" t="s">
        <v>372</v>
      </c>
      <c r="L12" s="362"/>
      <c r="M12" s="362"/>
    </row>
    <row r="13" spans="1:13" s="573" customFormat="1" ht="12" customHeight="1" x14ac:dyDescent="0.25">
      <c r="A13" s="194" t="s">
        <v>69</v>
      </c>
      <c r="B13" s="195">
        <v>19274</v>
      </c>
      <c r="C13" s="195">
        <v>23099</v>
      </c>
      <c r="D13" s="195">
        <v>21448</v>
      </c>
      <c r="E13" s="195">
        <v>16277</v>
      </c>
      <c r="F13" s="195">
        <v>12736</v>
      </c>
      <c r="G13" s="191"/>
      <c r="H13" s="193">
        <v>-21.75</v>
      </c>
      <c r="I13" s="193">
        <v>-33.92</v>
      </c>
      <c r="L13" s="362"/>
      <c r="M13" s="362"/>
    </row>
    <row r="14" spans="1:13" s="573" customFormat="1" ht="12" customHeight="1" x14ac:dyDescent="0.25">
      <c r="A14" s="191" t="s">
        <v>267</v>
      </c>
      <c r="B14" s="192">
        <v>-4143</v>
      </c>
      <c r="C14" s="192">
        <v>73030</v>
      </c>
      <c r="D14" s="192">
        <v>-38199</v>
      </c>
      <c r="E14" s="192">
        <v>-24215</v>
      </c>
      <c r="F14" s="192">
        <v>19827</v>
      </c>
      <c r="G14" s="191"/>
      <c r="H14" s="193" t="s">
        <v>372</v>
      </c>
      <c r="I14" s="193" t="s">
        <v>372</v>
      </c>
      <c r="L14" s="362"/>
      <c r="M14" s="362"/>
    </row>
    <row r="15" spans="1:13" s="573" customFormat="1" ht="12" customHeight="1" x14ac:dyDescent="0.25">
      <c r="A15" s="194" t="s">
        <v>268</v>
      </c>
      <c r="B15" s="195">
        <v>-689472</v>
      </c>
      <c r="C15" s="195">
        <v>233801</v>
      </c>
      <c r="D15" s="195">
        <v>390</v>
      </c>
      <c r="E15" s="195">
        <v>252486</v>
      </c>
      <c r="F15" s="195">
        <v>191381</v>
      </c>
      <c r="G15" s="191"/>
      <c r="H15" s="193">
        <v>-24.2</v>
      </c>
      <c r="I15" s="193" t="s">
        <v>372</v>
      </c>
      <c r="L15" s="362"/>
      <c r="M15" s="362"/>
    </row>
    <row r="16" spans="1:13" s="573" customFormat="1" ht="12" customHeight="1" x14ac:dyDescent="0.25">
      <c r="A16" s="191" t="s">
        <v>269</v>
      </c>
      <c r="B16" s="192">
        <v>179</v>
      </c>
      <c r="C16" s="192">
        <v>-148</v>
      </c>
      <c r="D16" s="192">
        <v>-328</v>
      </c>
      <c r="E16" s="192">
        <v>-270</v>
      </c>
      <c r="F16" s="192">
        <v>-127</v>
      </c>
      <c r="G16" s="191"/>
      <c r="H16" s="193">
        <v>52.96</v>
      </c>
      <c r="I16" s="193" t="s">
        <v>372</v>
      </c>
      <c r="L16" s="362"/>
      <c r="M16" s="362"/>
    </row>
    <row r="17" spans="1:13" s="573" customFormat="1" ht="12" customHeight="1" x14ac:dyDescent="0.25">
      <c r="A17" s="194" t="s">
        <v>270</v>
      </c>
      <c r="B17" s="195">
        <v>-3370921</v>
      </c>
      <c r="C17" s="195">
        <v>1898192</v>
      </c>
      <c r="D17" s="195">
        <v>579983</v>
      </c>
      <c r="E17" s="195">
        <v>1363840</v>
      </c>
      <c r="F17" s="195">
        <v>898114</v>
      </c>
      <c r="G17" s="191"/>
      <c r="H17" s="193">
        <v>-34.15</v>
      </c>
      <c r="I17" s="193" t="s">
        <v>372</v>
      </c>
      <c r="L17" s="362"/>
      <c r="M17" s="362"/>
    </row>
    <row r="18" spans="1:13" s="573" customFormat="1" ht="12" customHeight="1" x14ac:dyDescent="0.25">
      <c r="A18" s="191" t="s">
        <v>271</v>
      </c>
      <c r="B18" s="192">
        <v>-1169317</v>
      </c>
      <c r="C18" s="192">
        <v>91530</v>
      </c>
      <c r="D18" s="192">
        <v>147657</v>
      </c>
      <c r="E18" s="192">
        <v>513301</v>
      </c>
      <c r="F18" s="192">
        <v>107443</v>
      </c>
      <c r="G18" s="191"/>
      <c r="H18" s="193">
        <v>-79.069999999999993</v>
      </c>
      <c r="I18" s="193" t="s">
        <v>372</v>
      </c>
      <c r="L18" s="362"/>
      <c r="M18" s="362"/>
    </row>
    <row r="19" spans="1:13" s="573" customFormat="1" ht="12" customHeight="1" x14ac:dyDescent="0.25">
      <c r="A19" s="194" t="s">
        <v>299</v>
      </c>
      <c r="B19" s="195">
        <v>-21526</v>
      </c>
      <c r="C19" s="195">
        <v>-8823</v>
      </c>
      <c r="D19" s="195">
        <v>-31223</v>
      </c>
      <c r="E19" s="195">
        <v>-19545</v>
      </c>
      <c r="F19" s="195">
        <v>5935</v>
      </c>
      <c r="G19" s="191"/>
      <c r="H19" s="193" t="s">
        <v>372</v>
      </c>
      <c r="I19" s="193" t="s">
        <v>372</v>
      </c>
      <c r="L19" s="362"/>
      <c r="M19" s="362"/>
    </row>
    <row r="20" spans="1:13" ht="12" customHeight="1" x14ac:dyDescent="0.25">
      <c r="A20" s="191" t="s">
        <v>282</v>
      </c>
      <c r="B20" s="192">
        <v>123458</v>
      </c>
      <c r="C20" s="192">
        <v>115179</v>
      </c>
      <c r="D20" s="192">
        <v>118435</v>
      </c>
      <c r="E20" s="192">
        <v>127571</v>
      </c>
      <c r="F20" s="192">
        <v>135838</v>
      </c>
      <c r="G20" s="191"/>
      <c r="H20" s="193">
        <v>6.48</v>
      </c>
      <c r="I20" s="193">
        <v>10.029999999999999</v>
      </c>
    </row>
    <row r="21" spans="1:13" ht="12" customHeight="1" x14ac:dyDescent="0.25">
      <c r="A21" s="194" t="s">
        <v>70</v>
      </c>
      <c r="B21" s="196">
        <v>109998</v>
      </c>
      <c r="C21" s="196">
        <v>101254</v>
      </c>
      <c r="D21" s="196">
        <v>104839</v>
      </c>
      <c r="E21" s="196">
        <v>109542</v>
      </c>
      <c r="F21" s="196">
        <v>116833</v>
      </c>
      <c r="G21" s="191"/>
      <c r="H21" s="193">
        <v>6.66</v>
      </c>
      <c r="I21" s="193">
        <v>6.21</v>
      </c>
    </row>
    <row r="22" spans="1:13" ht="12" customHeight="1" x14ac:dyDescent="0.25">
      <c r="A22" s="191" t="s">
        <v>71</v>
      </c>
      <c r="B22" s="192">
        <v>8706</v>
      </c>
      <c r="C22" s="192">
        <v>8013</v>
      </c>
      <c r="D22" s="192">
        <v>8340</v>
      </c>
      <c r="E22" s="192">
        <v>8373</v>
      </c>
      <c r="F22" s="192">
        <v>8572</v>
      </c>
      <c r="G22" s="183"/>
      <c r="H22" s="193">
        <v>2.38</v>
      </c>
      <c r="I22" s="193">
        <v>-1.54</v>
      </c>
    </row>
    <row r="23" spans="1:13" ht="12" customHeight="1" x14ac:dyDescent="0.25">
      <c r="A23" s="194" t="s">
        <v>72</v>
      </c>
      <c r="B23" s="195">
        <v>4754</v>
      </c>
      <c r="C23" s="195">
        <v>5912</v>
      </c>
      <c r="D23" s="195">
        <v>5256</v>
      </c>
      <c r="E23" s="195">
        <v>9656</v>
      </c>
      <c r="F23" s="195">
        <v>10433</v>
      </c>
      <c r="G23" s="183"/>
      <c r="H23" s="193">
        <v>8.0500000000000007</v>
      </c>
      <c r="I23" s="193">
        <v>119.46</v>
      </c>
    </row>
    <row r="24" spans="1:13" ht="12" customHeight="1" x14ac:dyDescent="0.25">
      <c r="A24" s="191" t="s">
        <v>272</v>
      </c>
      <c r="B24" s="192">
        <v>2003</v>
      </c>
      <c r="C24" s="192">
        <v>2272</v>
      </c>
      <c r="D24" s="192">
        <v>1812</v>
      </c>
      <c r="E24" s="192">
        <v>2309</v>
      </c>
      <c r="F24" s="192">
        <v>2224</v>
      </c>
      <c r="G24" s="197"/>
      <c r="H24" s="193">
        <v>-3.68</v>
      </c>
      <c r="I24" s="193">
        <v>11.03</v>
      </c>
    </row>
    <row r="25" spans="1:13" ht="12" customHeight="1" x14ac:dyDescent="0.25">
      <c r="A25" s="194" t="s">
        <v>262</v>
      </c>
      <c r="B25" s="195">
        <v>18</v>
      </c>
      <c r="C25" s="195">
        <v>6</v>
      </c>
      <c r="D25" s="195">
        <v>0</v>
      </c>
      <c r="E25" s="195">
        <v>0</v>
      </c>
      <c r="F25" s="195">
        <v>1</v>
      </c>
      <c r="G25" s="197"/>
      <c r="H25" s="193" t="s">
        <v>372</v>
      </c>
      <c r="I25" s="193">
        <v>-94.44</v>
      </c>
    </row>
    <row r="26" spans="1:13" ht="12" customHeight="1" x14ac:dyDescent="0.25">
      <c r="A26" s="191" t="s">
        <v>263</v>
      </c>
      <c r="B26" s="192">
        <v>1834</v>
      </c>
      <c r="C26" s="192">
        <v>2011</v>
      </c>
      <c r="D26" s="192">
        <v>1604</v>
      </c>
      <c r="E26" s="192">
        <v>1990</v>
      </c>
      <c r="F26" s="192">
        <v>2122</v>
      </c>
      <c r="G26" s="197"/>
      <c r="H26" s="193">
        <v>6.63</v>
      </c>
      <c r="I26" s="193">
        <v>15.7</v>
      </c>
    </row>
    <row r="27" spans="1:13" ht="12" customHeight="1" x14ac:dyDescent="0.25">
      <c r="A27" s="194" t="s">
        <v>264</v>
      </c>
      <c r="B27" s="195">
        <v>152</v>
      </c>
      <c r="C27" s="195">
        <v>254</v>
      </c>
      <c r="D27" s="195">
        <v>208</v>
      </c>
      <c r="E27" s="195">
        <v>318</v>
      </c>
      <c r="F27" s="195">
        <v>102</v>
      </c>
      <c r="G27" s="197"/>
      <c r="H27" s="198">
        <v>-67.92</v>
      </c>
      <c r="I27" s="198">
        <v>-32.89</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9" customWidth="1"/>
    <col min="2" max="6" width="11.1640625" style="359" customWidth="1"/>
    <col min="7" max="7" width="13.33203125" style="359"/>
    <col min="8" max="9" width="8.1640625" style="359" customWidth="1"/>
    <col min="10" max="16384" width="13.33203125" style="359"/>
  </cols>
  <sheetData>
    <row r="1" spans="1:9" ht="36" customHeight="1" x14ac:dyDescent="0.25">
      <c r="A1" s="313"/>
      <c r="B1" s="313"/>
      <c r="C1" s="313"/>
      <c r="D1" s="313"/>
      <c r="E1" s="313"/>
      <c r="F1" s="313"/>
    </row>
    <row r="2" spans="1:9" s="642" customFormat="1" ht="28.15" customHeight="1" x14ac:dyDescent="0.2">
      <c r="A2" s="760" t="s">
        <v>88</v>
      </c>
      <c r="B2" s="760"/>
      <c r="C2" s="760"/>
      <c r="D2" s="760"/>
      <c r="E2" s="761" t="s">
        <v>89</v>
      </c>
      <c r="F2" s="761"/>
      <c r="H2" s="674"/>
      <c r="I2" s="674"/>
    </row>
    <row r="3" spans="1:9" ht="13.9" customHeight="1" x14ac:dyDescent="0.25">
      <c r="A3" s="316" t="s">
        <v>296</v>
      </c>
      <c r="B3" s="569"/>
      <c r="C3" s="569"/>
      <c r="D3" s="569"/>
      <c r="E3" s="569"/>
      <c r="F3" s="569"/>
    </row>
    <row r="4" spans="1:9" ht="13.9" customHeight="1" x14ac:dyDescent="0.25">
      <c r="A4" s="538"/>
      <c r="B4" s="360">
        <v>2020</v>
      </c>
      <c r="C4" s="360"/>
      <c r="D4" s="360"/>
      <c r="E4" s="360"/>
      <c r="F4" s="360">
        <v>2021</v>
      </c>
    </row>
    <row r="5" spans="1:9" ht="30" customHeight="1" x14ac:dyDescent="0.25">
      <c r="A5" s="539"/>
      <c r="B5" s="18" t="s">
        <v>369</v>
      </c>
      <c r="C5" s="18" t="s">
        <v>370</v>
      </c>
      <c r="D5" s="18" t="s">
        <v>371</v>
      </c>
      <c r="E5" s="727" t="s">
        <v>374</v>
      </c>
      <c r="F5" s="16" t="s">
        <v>369</v>
      </c>
    </row>
    <row r="6" spans="1:9" ht="12" customHeight="1" x14ac:dyDescent="0.25">
      <c r="A6" s="540"/>
      <c r="B6" s="19"/>
      <c r="C6" s="19"/>
      <c r="D6" s="19"/>
      <c r="E6" s="19"/>
    </row>
    <row r="7" spans="1:9" ht="12" customHeight="1" x14ac:dyDescent="0.25">
      <c r="A7" s="187" t="s">
        <v>304</v>
      </c>
      <c r="B7" s="675">
        <v>-10.74</v>
      </c>
      <c r="C7" s="675">
        <v>5.26</v>
      </c>
      <c r="D7" s="675">
        <v>1.32</v>
      </c>
      <c r="E7" s="675">
        <v>4.62</v>
      </c>
      <c r="F7" s="675">
        <v>4.62</v>
      </c>
    </row>
    <row r="8" spans="1:9" s="570" customFormat="1" ht="12" customHeight="1" x14ac:dyDescent="0.25">
      <c r="A8" s="318" t="s">
        <v>65</v>
      </c>
      <c r="B8" s="675">
        <v>-0.77</v>
      </c>
      <c r="C8" s="675">
        <v>0.06</v>
      </c>
      <c r="D8" s="675">
        <v>0.26</v>
      </c>
      <c r="E8" s="675">
        <v>0.7</v>
      </c>
      <c r="F8" s="675">
        <v>2.46</v>
      </c>
    </row>
    <row r="9" spans="1:9" s="570" customFormat="1" ht="12" customHeight="1" x14ac:dyDescent="0.25">
      <c r="A9" s="194" t="s">
        <v>66</v>
      </c>
      <c r="B9" s="675">
        <v>0</v>
      </c>
      <c r="C9" s="675">
        <v>0</v>
      </c>
      <c r="D9" s="675">
        <v>0</v>
      </c>
      <c r="E9" s="675">
        <v>0</v>
      </c>
      <c r="F9" s="675">
        <v>0</v>
      </c>
    </row>
    <row r="10" spans="1:9" s="570" customFormat="1" ht="12" customHeight="1" x14ac:dyDescent="0.25">
      <c r="A10" s="318" t="s">
        <v>67</v>
      </c>
      <c r="B10" s="675">
        <v>-9.9700000000000006</v>
      </c>
      <c r="C10" s="675">
        <v>5.2</v>
      </c>
      <c r="D10" s="675">
        <v>1.07</v>
      </c>
      <c r="E10" s="675">
        <v>3.92</v>
      </c>
      <c r="F10" s="675">
        <v>2.16</v>
      </c>
    </row>
    <row r="11" spans="1:9" s="570" customFormat="1" ht="12" customHeight="1" x14ac:dyDescent="0.25">
      <c r="A11" s="194" t="s">
        <v>266</v>
      </c>
      <c r="B11" s="675">
        <v>-9.74</v>
      </c>
      <c r="C11" s="675">
        <v>5.44</v>
      </c>
      <c r="D11" s="675">
        <v>1.31</v>
      </c>
      <c r="E11" s="675">
        <v>4.18</v>
      </c>
      <c r="F11" s="675">
        <v>2.41</v>
      </c>
    </row>
    <row r="12" spans="1:9" s="570" customFormat="1" ht="12" customHeight="1" x14ac:dyDescent="0.25">
      <c r="A12" s="318" t="s">
        <v>68</v>
      </c>
      <c r="B12" s="675">
        <v>7.0000000000000007E-2</v>
      </c>
      <c r="C12" s="675">
        <v>0.11</v>
      </c>
      <c r="D12" s="675">
        <v>7.0000000000000007E-2</v>
      </c>
      <c r="E12" s="675">
        <v>0.08</v>
      </c>
      <c r="F12" s="675">
        <v>7.0000000000000007E-2</v>
      </c>
    </row>
    <row r="13" spans="1:9" s="570" customFormat="1" ht="12" customHeight="1" x14ac:dyDescent="0.25">
      <c r="A13" s="194" t="s">
        <v>69</v>
      </c>
      <c r="B13" s="675">
        <v>0.08</v>
      </c>
      <c r="C13" s="675">
        <v>0.13</v>
      </c>
      <c r="D13" s="675">
        <v>0.09</v>
      </c>
      <c r="E13" s="675">
        <v>7.0000000000000007E-2</v>
      </c>
      <c r="F13" s="675">
        <v>7.0000000000000007E-2</v>
      </c>
    </row>
    <row r="14" spans="1:9" s="570" customFormat="1" ht="12" customHeight="1" x14ac:dyDescent="0.25">
      <c r="A14" s="318" t="s">
        <v>267</v>
      </c>
      <c r="B14" s="675">
        <v>-1.03</v>
      </c>
      <c r="C14" s="675">
        <v>0.74</v>
      </c>
      <c r="D14" s="675">
        <v>0.24</v>
      </c>
      <c r="E14" s="675">
        <v>0.32</v>
      </c>
      <c r="F14" s="675">
        <v>-0.03</v>
      </c>
    </row>
    <row r="15" spans="1:9" s="570" customFormat="1" ht="12" customHeight="1" x14ac:dyDescent="0.25">
      <c r="A15" s="194" t="s">
        <v>268</v>
      </c>
      <c r="B15" s="675">
        <v>-4.13</v>
      </c>
      <c r="C15" s="675">
        <v>1.84</v>
      </c>
      <c r="D15" s="675">
        <v>0.06</v>
      </c>
      <c r="E15" s="675">
        <v>1.75</v>
      </c>
      <c r="F15" s="675">
        <v>1.28</v>
      </c>
    </row>
    <row r="16" spans="1:9" s="570" customFormat="1" ht="12" customHeight="1" x14ac:dyDescent="0.25">
      <c r="A16" s="318" t="s">
        <v>269</v>
      </c>
      <c r="B16" s="675">
        <v>0</v>
      </c>
      <c r="C16" s="675">
        <v>0</v>
      </c>
      <c r="D16" s="675">
        <v>0</v>
      </c>
      <c r="E16" s="675">
        <v>0</v>
      </c>
      <c r="F16" s="675">
        <v>0</v>
      </c>
    </row>
    <row r="17" spans="1:6" s="570" customFormat="1" ht="12" customHeight="1" x14ac:dyDescent="0.25">
      <c r="A17" s="194" t="s">
        <v>270</v>
      </c>
      <c r="B17" s="675">
        <v>-3.58</v>
      </c>
      <c r="C17" s="675">
        <v>2.2200000000000002</v>
      </c>
      <c r="D17" s="675">
        <v>0.63</v>
      </c>
      <c r="E17" s="675">
        <v>1.48</v>
      </c>
      <c r="F17" s="675">
        <v>0.92</v>
      </c>
    </row>
    <row r="18" spans="1:6" s="570" customFormat="1" ht="12" customHeight="1" x14ac:dyDescent="0.25">
      <c r="A18" s="318" t="s">
        <v>271</v>
      </c>
      <c r="B18" s="675">
        <v>-1.1299999999999999</v>
      </c>
      <c r="C18" s="675">
        <v>0.42</v>
      </c>
      <c r="D18" s="675">
        <v>0.28000000000000003</v>
      </c>
      <c r="E18" s="675">
        <v>0.53</v>
      </c>
      <c r="F18" s="675">
        <v>0.12</v>
      </c>
    </row>
    <row r="19" spans="1:6" s="570" customFormat="1" ht="12" customHeight="1" x14ac:dyDescent="0.25">
      <c r="A19" s="194" t="s">
        <v>299</v>
      </c>
      <c r="B19" s="675">
        <v>-0.03</v>
      </c>
      <c r="C19" s="675">
        <v>-0.02</v>
      </c>
      <c r="D19" s="675">
        <v>-0.05</v>
      </c>
      <c r="E19" s="675">
        <v>-0.05</v>
      </c>
      <c r="F19" s="675">
        <v>-0.01</v>
      </c>
    </row>
    <row r="20" spans="1:6" ht="12" customHeight="1" x14ac:dyDescent="0.25">
      <c r="A20" s="318" t="s">
        <v>282</v>
      </c>
      <c r="B20" s="675">
        <v>0.24</v>
      </c>
      <c r="C20" s="675">
        <v>0.24</v>
      </c>
      <c r="D20" s="675">
        <v>0.25</v>
      </c>
      <c r="E20" s="675">
        <v>0.26</v>
      </c>
      <c r="F20" s="675">
        <v>0.26</v>
      </c>
    </row>
    <row r="21" spans="1:6" ht="12" customHeight="1" x14ac:dyDescent="0.25">
      <c r="A21" s="194" t="s">
        <v>70</v>
      </c>
      <c r="B21" s="675">
        <v>0.2</v>
      </c>
      <c r="C21" s="675">
        <v>0.2</v>
      </c>
      <c r="D21" s="675">
        <v>0.21</v>
      </c>
      <c r="E21" s="675">
        <v>0.22</v>
      </c>
      <c r="F21" s="675">
        <v>0.21</v>
      </c>
    </row>
    <row r="22" spans="1:6" ht="12" customHeight="1" x14ac:dyDescent="0.25">
      <c r="A22" s="318" t="s">
        <v>71</v>
      </c>
      <c r="B22" s="675">
        <v>0.02</v>
      </c>
      <c r="C22" s="675">
        <v>0.02</v>
      </c>
      <c r="D22" s="675">
        <v>0.02</v>
      </c>
      <c r="E22" s="675">
        <v>0.02</v>
      </c>
      <c r="F22" s="675">
        <v>0.02</v>
      </c>
    </row>
    <row r="23" spans="1:6" ht="12" customHeight="1" x14ac:dyDescent="0.25">
      <c r="A23" s="194" t="s">
        <v>72</v>
      </c>
      <c r="B23" s="675">
        <v>0.01</v>
      </c>
      <c r="C23" s="675">
        <v>0.02</v>
      </c>
      <c r="D23" s="675">
        <v>0.02</v>
      </c>
      <c r="E23" s="675">
        <v>0.02</v>
      </c>
      <c r="F23" s="675">
        <v>0.02</v>
      </c>
    </row>
    <row r="24" spans="1:6" ht="12" customHeight="1" x14ac:dyDescent="0.25">
      <c r="A24" s="318" t="s">
        <v>272</v>
      </c>
      <c r="B24" s="675">
        <v>0.01</v>
      </c>
      <c r="C24" s="675">
        <v>0</v>
      </c>
      <c r="D24" s="675">
        <v>0</v>
      </c>
      <c r="E24" s="675">
        <v>0.01</v>
      </c>
      <c r="F24" s="675">
        <v>0.01</v>
      </c>
    </row>
    <row r="25" spans="1:6" ht="12" customHeight="1" x14ac:dyDescent="0.25">
      <c r="A25" s="194" t="s">
        <v>262</v>
      </c>
      <c r="B25" s="675">
        <v>0</v>
      </c>
      <c r="C25" s="675">
        <v>0</v>
      </c>
      <c r="D25" s="675">
        <v>0</v>
      </c>
      <c r="E25" s="675">
        <v>0</v>
      </c>
      <c r="F25" s="675">
        <v>0</v>
      </c>
    </row>
    <row r="26" spans="1:6" ht="12" customHeight="1" x14ac:dyDescent="0.25">
      <c r="A26" s="318" t="s">
        <v>263</v>
      </c>
      <c r="B26" s="675">
        <v>0</v>
      </c>
      <c r="C26" s="675">
        <v>0</v>
      </c>
      <c r="D26" s="675">
        <v>0</v>
      </c>
      <c r="E26" s="675">
        <v>0</v>
      </c>
      <c r="F26" s="675">
        <v>0</v>
      </c>
    </row>
    <row r="27" spans="1:6" ht="12" customHeight="1" x14ac:dyDescent="0.25">
      <c r="A27" s="194" t="s">
        <v>264</v>
      </c>
      <c r="B27" s="675">
        <v>0</v>
      </c>
      <c r="C27" s="676">
        <v>0</v>
      </c>
      <c r="D27" s="676">
        <v>0</v>
      </c>
      <c r="E27" s="676">
        <v>0</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A1:I31"/>
  <sheetViews>
    <sheetView showGridLines="0" zoomScaleNormal="100" zoomScaleSheetLayoutView="100" workbookViewId="0"/>
  </sheetViews>
  <sheetFormatPr baseColWidth="10" defaultColWidth="13.33203125" defaultRowHeight="13.5" x14ac:dyDescent="0.25"/>
  <cols>
    <col min="1" max="1" width="45.6640625" style="358" customWidth="1"/>
    <col min="2" max="6" width="11.1640625" style="358" customWidth="1"/>
    <col min="7" max="7" width="13.33203125" style="721"/>
    <col min="8" max="9" width="8.1640625" style="721" customWidth="1"/>
    <col min="10" max="16384" width="13.33203125" style="358"/>
  </cols>
  <sheetData>
    <row r="1" spans="1:9" ht="36" customHeight="1" x14ac:dyDescent="0.25">
      <c r="A1" s="313"/>
      <c r="B1" s="313"/>
      <c r="C1" s="355"/>
      <c r="D1" s="355"/>
      <c r="E1" s="355"/>
      <c r="F1" s="355"/>
    </row>
    <row r="2" spans="1:9" s="641" customFormat="1" ht="28.15" customHeight="1" x14ac:dyDescent="0.2">
      <c r="A2" s="763" t="s">
        <v>348</v>
      </c>
      <c r="B2" s="763"/>
      <c r="C2" s="763"/>
      <c r="D2" s="763"/>
      <c r="E2" s="764" t="s">
        <v>90</v>
      </c>
      <c r="F2" s="764"/>
      <c r="G2" s="722"/>
      <c r="H2" s="723"/>
      <c r="I2" s="723"/>
    </row>
    <row r="3" spans="1:9" ht="13.9" customHeight="1" x14ac:dyDescent="0.25">
      <c r="A3" s="316" t="s">
        <v>349</v>
      </c>
      <c r="B3" s="566"/>
      <c r="C3" s="566"/>
      <c r="D3" s="566"/>
      <c r="E3" s="566"/>
      <c r="F3" s="566"/>
    </row>
    <row r="4" spans="1:9" ht="13.9" customHeight="1" x14ac:dyDescent="0.25">
      <c r="A4" s="538"/>
      <c r="B4" s="357">
        <v>2020</v>
      </c>
      <c r="C4" s="357"/>
      <c r="D4" s="357"/>
      <c r="E4" s="357"/>
      <c r="F4" s="357">
        <v>2021</v>
      </c>
    </row>
    <row r="5" spans="1:9" ht="30" customHeight="1" x14ac:dyDescent="0.25">
      <c r="A5" s="539"/>
      <c r="B5" s="18" t="s">
        <v>369</v>
      </c>
      <c r="C5" s="18" t="s">
        <v>370</v>
      </c>
      <c r="D5" s="18" t="s">
        <v>371</v>
      </c>
      <c r="E5" s="727" t="s">
        <v>374</v>
      </c>
      <c r="F5" s="16" t="s">
        <v>369</v>
      </c>
    </row>
    <row r="6" spans="1:9" ht="12" customHeight="1" x14ac:dyDescent="0.25">
      <c r="A6" s="540"/>
      <c r="B6" s="19"/>
      <c r="C6" s="19"/>
      <c r="D6" s="19"/>
      <c r="E6" s="19"/>
    </row>
    <row r="7" spans="1:9" ht="12" customHeight="1" x14ac:dyDescent="0.25">
      <c r="A7" s="187" t="s">
        <v>304</v>
      </c>
      <c r="B7" s="675">
        <v>9.16</v>
      </c>
      <c r="C7" s="675">
        <v>-4.75</v>
      </c>
      <c r="D7" s="675">
        <v>6.77</v>
      </c>
      <c r="E7" s="675">
        <v>8.2200000000000006</v>
      </c>
      <c r="F7" s="675">
        <v>3.91</v>
      </c>
    </row>
    <row r="8" spans="1:9" s="568" customFormat="1" ht="12" customHeight="1" x14ac:dyDescent="0.25">
      <c r="A8" s="318" t="s">
        <v>65</v>
      </c>
      <c r="B8" s="677">
        <v>9.66</v>
      </c>
      <c r="C8" s="675">
        <v>-5.17</v>
      </c>
      <c r="D8" s="675">
        <v>6.67</v>
      </c>
      <c r="E8" s="675">
        <v>8.26</v>
      </c>
      <c r="F8" s="675">
        <v>4.05</v>
      </c>
      <c r="G8" s="724"/>
      <c r="H8" s="724"/>
      <c r="I8" s="724"/>
    </row>
    <row r="9" spans="1:9" s="568" customFormat="1" ht="12" customHeight="1" x14ac:dyDescent="0.25">
      <c r="A9" s="194" t="s">
        <v>66</v>
      </c>
      <c r="B9" s="678">
        <v>0</v>
      </c>
      <c r="C9" s="675">
        <v>0</v>
      </c>
      <c r="D9" s="675">
        <v>0</v>
      </c>
      <c r="E9" s="675">
        <v>0</v>
      </c>
      <c r="F9" s="675">
        <v>0</v>
      </c>
      <c r="G9" s="724"/>
      <c r="H9" s="724"/>
      <c r="I9" s="724"/>
    </row>
    <row r="10" spans="1:9" s="568" customFormat="1" ht="12" customHeight="1" x14ac:dyDescent="0.25">
      <c r="A10" s="318" t="s">
        <v>67</v>
      </c>
      <c r="B10" s="677">
        <v>-0.5</v>
      </c>
      <c r="C10" s="675">
        <v>0.42</v>
      </c>
      <c r="D10" s="675">
        <v>0.1</v>
      </c>
      <c r="E10" s="675">
        <v>-0.04</v>
      </c>
      <c r="F10" s="675">
        <v>-0.14000000000000001</v>
      </c>
      <c r="G10" s="724"/>
      <c r="H10" s="724"/>
      <c r="I10" s="724"/>
    </row>
    <row r="11" spans="1:9" s="568" customFormat="1" ht="12" customHeight="1" x14ac:dyDescent="0.25">
      <c r="A11" s="194" t="s">
        <v>266</v>
      </c>
      <c r="B11" s="678">
        <v>-0.44</v>
      </c>
      <c r="C11" s="675">
        <v>0.48</v>
      </c>
      <c r="D11" s="675">
        <v>0.16</v>
      </c>
      <c r="E11" s="675">
        <v>0.02</v>
      </c>
      <c r="F11" s="675">
        <v>-0.09</v>
      </c>
      <c r="G11" s="724"/>
      <c r="H11" s="724"/>
      <c r="I11" s="724"/>
    </row>
    <row r="12" spans="1:9" s="568" customFormat="1" ht="12" customHeight="1" x14ac:dyDescent="0.25">
      <c r="A12" s="318" t="s">
        <v>68</v>
      </c>
      <c r="B12" s="677">
        <v>-0.02</v>
      </c>
      <c r="C12" s="675">
        <v>0.05</v>
      </c>
      <c r="D12" s="675">
        <v>0.03</v>
      </c>
      <c r="E12" s="675">
        <v>0.05</v>
      </c>
      <c r="F12" s="675">
        <v>0.02</v>
      </c>
      <c r="G12" s="724"/>
      <c r="H12" s="724"/>
      <c r="I12" s="724"/>
    </row>
    <row r="13" spans="1:9" s="568" customFormat="1" ht="12" customHeight="1" x14ac:dyDescent="0.25">
      <c r="A13" s="194" t="s">
        <v>69</v>
      </c>
      <c r="B13" s="678">
        <v>0</v>
      </c>
      <c r="C13" s="675">
        <v>0</v>
      </c>
      <c r="D13" s="675">
        <v>0</v>
      </c>
      <c r="E13" s="675">
        <v>0</v>
      </c>
      <c r="F13" s="675">
        <v>0</v>
      </c>
      <c r="G13" s="724"/>
      <c r="H13" s="724"/>
      <c r="I13" s="724"/>
    </row>
    <row r="14" spans="1:9" s="568" customFormat="1" ht="12" customHeight="1" x14ac:dyDescent="0.25">
      <c r="A14" s="318" t="s">
        <v>267</v>
      </c>
      <c r="B14" s="677">
        <v>-0.47</v>
      </c>
      <c r="C14" s="675">
        <v>0.42</v>
      </c>
      <c r="D14" s="675">
        <v>0.13</v>
      </c>
      <c r="E14" s="675">
        <v>-0.03</v>
      </c>
      <c r="F14" s="675">
        <v>-0.11</v>
      </c>
      <c r="G14" s="724"/>
      <c r="H14" s="724"/>
      <c r="I14" s="724"/>
    </row>
    <row r="15" spans="1:9" s="568" customFormat="1" ht="12" customHeight="1" x14ac:dyDescent="0.25">
      <c r="A15" s="194" t="s">
        <v>268</v>
      </c>
      <c r="B15" s="678">
        <v>0</v>
      </c>
      <c r="C15" s="675">
        <v>0</v>
      </c>
      <c r="D15" s="675">
        <v>0</v>
      </c>
      <c r="E15" s="675">
        <v>0</v>
      </c>
      <c r="F15" s="675">
        <v>0</v>
      </c>
      <c r="G15" s="724"/>
      <c r="H15" s="724"/>
      <c r="I15" s="724"/>
    </row>
    <row r="16" spans="1:9" s="568" customFormat="1" ht="12" customHeight="1" x14ac:dyDescent="0.25">
      <c r="A16" s="318" t="s">
        <v>269</v>
      </c>
      <c r="B16" s="677">
        <v>0</v>
      </c>
      <c r="C16" s="675">
        <v>0</v>
      </c>
      <c r="D16" s="675">
        <v>0</v>
      </c>
      <c r="E16" s="675">
        <v>0</v>
      </c>
      <c r="F16" s="675">
        <v>0</v>
      </c>
      <c r="G16" s="724"/>
      <c r="H16" s="724"/>
      <c r="I16" s="724"/>
    </row>
    <row r="17" spans="1:9" s="568" customFormat="1" ht="12" customHeight="1" x14ac:dyDescent="0.25">
      <c r="A17" s="194" t="s">
        <v>270</v>
      </c>
      <c r="B17" s="678">
        <v>0</v>
      </c>
      <c r="C17" s="675">
        <v>0</v>
      </c>
      <c r="D17" s="675">
        <v>0</v>
      </c>
      <c r="E17" s="675">
        <v>0</v>
      </c>
      <c r="F17" s="675">
        <v>0</v>
      </c>
      <c r="G17" s="724"/>
      <c r="H17" s="724"/>
      <c r="I17" s="724"/>
    </row>
    <row r="18" spans="1:9" s="568" customFormat="1" ht="12" customHeight="1" x14ac:dyDescent="0.25">
      <c r="A18" s="318" t="s">
        <v>271</v>
      </c>
      <c r="B18" s="677">
        <v>0.05</v>
      </c>
      <c r="C18" s="675">
        <v>0</v>
      </c>
      <c r="D18" s="675">
        <v>0</v>
      </c>
      <c r="E18" s="675">
        <v>0</v>
      </c>
      <c r="F18" s="675">
        <v>-0.01</v>
      </c>
      <c r="G18" s="724"/>
      <c r="H18" s="724"/>
      <c r="I18" s="724"/>
    </row>
    <row r="19" spans="1:9" s="568" customFormat="1" ht="12" customHeight="1" x14ac:dyDescent="0.25">
      <c r="A19" s="194" t="s">
        <v>339</v>
      </c>
      <c r="B19" s="678">
        <v>0</v>
      </c>
      <c r="C19" s="675">
        <v>0</v>
      </c>
      <c r="D19" s="675">
        <v>0</v>
      </c>
      <c r="E19" s="675">
        <v>0</v>
      </c>
      <c r="F19" s="675">
        <v>0</v>
      </c>
      <c r="G19" s="724"/>
      <c r="H19" s="724"/>
      <c r="I19" s="724"/>
    </row>
    <row r="20" spans="1:9" ht="12" customHeight="1" x14ac:dyDescent="0.25">
      <c r="A20" s="318" t="s">
        <v>282</v>
      </c>
      <c r="B20" s="677">
        <v>0.06</v>
      </c>
      <c r="C20" s="675">
        <v>0.06</v>
      </c>
      <c r="D20" s="675">
        <v>0.06</v>
      </c>
      <c r="E20" s="675">
        <v>0.06</v>
      </c>
      <c r="F20" s="675">
        <v>0.05</v>
      </c>
    </row>
    <row r="21" spans="1:9" ht="12" customHeight="1" x14ac:dyDescent="0.25">
      <c r="A21" s="194" t="s">
        <v>70</v>
      </c>
      <c r="B21" s="678">
        <v>0.05</v>
      </c>
      <c r="C21" s="675">
        <v>0.05</v>
      </c>
      <c r="D21" s="675">
        <v>0.05</v>
      </c>
      <c r="E21" s="675">
        <v>0.05</v>
      </c>
      <c r="F21" s="675">
        <v>0.04</v>
      </c>
    </row>
    <row r="22" spans="1:9" ht="12" customHeight="1" x14ac:dyDescent="0.25">
      <c r="A22" s="318" t="s">
        <v>71</v>
      </c>
      <c r="B22" s="677">
        <v>0.01</v>
      </c>
      <c r="C22" s="675">
        <v>0.01</v>
      </c>
      <c r="D22" s="675">
        <v>0.01</v>
      </c>
      <c r="E22" s="675">
        <v>0.01</v>
      </c>
      <c r="F22" s="675">
        <v>0.01</v>
      </c>
    </row>
    <row r="23" spans="1:9" ht="12" customHeight="1" x14ac:dyDescent="0.25">
      <c r="A23" s="194" t="s">
        <v>72</v>
      </c>
      <c r="B23" s="678">
        <v>0</v>
      </c>
      <c r="C23" s="675">
        <v>0</v>
      </c>
      <c r="D23" s="675">
        <v>0</v>
      </c>
      <c r="E23" s="675">
        <v>0</v>
      </c>
      <c r="F23" s="675">
        <v>0</v>
      </c>
    </row>
    <row r="24" spans="1:9" ht="12" customHeight="1" x14ac:dyDescent="0.25">
      <c r="A24" s="318" t="s">
        <v>272</v>
      </c>
      <c r="B24" s="677">
        <v>0</v>
      </c>
      <c r="C24" s="675">
        <v>0</v>
      </c>
      <c r="D24" s="675">
        <v>0</v>
      </c>
      <c r="E24" s="675">
        <v>0</v>
      </c>
      <c r="F24" s="675">
        <v>0</v>
      </c>
    </row>
    <row r="25" spans="1:9" ht="12" customHeight="1" x14ac:dyDescent="0.25">
      <c r="A25" s="194" t="s">
        <v>262</v>
      </c>
      <c r="B25" s="678">
        <v>0</v>
      </c>
      <c r="C25" s="675">
        <v>0</v>
      </c>
      <c r="D25" s="675">
        <v>0</v>
      </c>
      <c r="E25" s="675">
        <v>0</v>
      </c>
      <c r="F25" s="675">
        <v>0</v>
      </c>
    </row>
    <row r="26" spans="1:9" ht="12" customHeight="1" x14ac:dyDescent="0.25">
      <c r="A26" s="318" t="s">
        <v>263</v>
      </c>
      <c r="B26" s="677">
        <v>0</v>
      </c>
      <c r="C26" s="675">
        <v>0</v>
      </c>
      <c r="D26" s="675">
        <v>0</v>
      </c>
      <c r="E26" s="675">
        <v>0</v>
      </c>
      <c r="F26" s="675">
        <v>0</v>
      </c>
    </row>
    <row r="27" spans="1:9" ht="12" customHeight="1" x14ac:dyDescent="0.25">
      <c r="A27" s="468" t="s">
        <v>264</v>
      </c>
      <c r="B27" s="676">
        <v>0</v>
      </c>
      <c r="C27" s="676">
        <v>0</v>
      </c>
      <c r="D27" s="676">
        <v>0</v>
      </c>
      <c r="E27" s="676">
        <v>0</v>
      </c>
      <c r="F27" s="676">
        <v>0</v>
      </c>
    </row>
    <row r="28" spans="1:9" customFormat="1" ht="30.75" customHeight="1" x14ac:dyDescent="0.2">
      <c r="A28" s="758" t="s">
        <v>368</v>
      </c>
      <c r="B28" s="758"/>
      <c r="C28" s="758"/>
      <c r="D28" s="758"/>
      <c r="E28" s="758"/>
      <c r="F28" s="758"/>
      <c r="G28" s="758"/>
      <c r="H28" s="758"/>
      <c r="I28" s="758"/>
    </row>
    <row r="29" spans="1:9" customFormat="1" ht="21.75" customHeight="1" x14ac:dyDescent="0.2">
      <c r="A29" s="762" t="s">
        <v>346</v>
      </c>
      <c r="B29" s="762"/>
      <c r="C29" s="762"/>
      <c r="D29" s="762"/>
      <c r="E29" s="762"/>
      <c r="F29" s="762"/>
      <c r="G29" s="725"/>
      <c r="H29" s="725"/>
      <c r="I29" s="725"/>
    </row>
    <row r="30" spans="1:9" s="359" customFormat="1" x14ac:dyDescent="0.25">
      <c r="A30" s="758" t="s">
        <v>347</v>
      </c>
      <c r="B30" s="758"/>
      <c r="C30" s="758"/>
      <c r="D30" s="758"/>
      <c r="E30" s="758"/>
      <c r="F30" s="758"/>
      <c r="G30" s="726"/>
      <c r="H30" s="726"/>
      <c r="I30" s="726"/>
    </row>
    <row r="31" spans="1:9" x14ac:dyDescent="0.25">
      <c r="A31" s="758" t="s">
        <v>375</v>
      </c>
      <c r="B31" s="758"/>
      <c r="C31" s="758"/>
      <c r="D31" s="758"/>
      <c r="E31" s="758"/>
      <c r="F31" s="758"/>
    </row>
  </sheetData>
  <mergeCells count="7">
    <mergeCell ref="A2:D2"/>
    <mergeCell ref="E2:F2"/>
    <mergeCell ref="A31:F31"/>
    <mergeCell ref="G28:I28"/>
    <mergeCell ref="A30:F30"/>
    <mergeCell ref="A29:F29"/>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M31"/>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0" width="13.33203125" style="466"/>
    <col min="11" max="16384" width="13.33203125" style="182"/>
  </cols>
  <sheetData>
    <row r="1" spans="1:13" ht="36" customHeight="1" x14ac:dyDescent="0.25">
      <c r="A1" s="181"/>
      <c r="B1" s="181"/>
      <c r="C1" s="181"/>
      <c r="D1" s="181"/>
      <c r="E1" s="181"/>
      <c r="F1" s="181"/>
      <c r="G1" s="181"/>
      <c r="H1" s="181"/>
      <c r="I1" s="181"/>
    </row>
    <row r="2" spans="1:13" s="618" customFormat="1" ht="28.15" customHeight="1" x14ac:dyDescent="0.2">
      <c r="A2" s="737" t="s">
        <v>336</v>
      </c>
      <c r="B2" s="737"/>
      <c r="C2" s="737"/>
      <c r="D2" s="737"/>
      <c r="E2" s="737"/>
      <c r="F2" s="737"/>
      <c r="G2" s="450"/>
      <c r="H2" s="735" t="s">
        <v>60</v>
      </c>
      <c r="I2" s="735"/>
      <c r="J2" s="617"/>
    </row>
    <row r="3" spans="1:13" ht="13.9" customHeight="1" x14ac:dyDescent="0.25">
      <c r="A3" s="183" t="s">
        <v>61</v>
      </c>
      <c r="B3" s="491"/>
      <c r="C3" s="491"/>
      <c r="D3" s="491"/>
      <c r="E3" s="491"/>
      <c r="F3" s="491"/>
      <c r="G3" s="491"/>
      <c r="H3" s="491"/>
      <c r="I3" s="491"/>
    </row>
    <row r="4" spans="1:13" ht="13.9" customHeight="1" x14ac:dyDescent="0.25">
      <c r="A4" s="492"/>
      <c r="B4" s="184">
        <v>2020</v>
      </c>
      <c r="C4" s="184"/>
      <c r="D4" s="184"/>
      <c r="E4" s="184"/>
      <c r="F4" s="184">
        <v>2021</v>
      </c>
      <c r="G4" s="185"/>
      <c r="H4" s="186" t="s">
        <v>62</v>
      </c>
      <c r="I4" s="186"/>
    </row>
    <row r="5" spans="1:13" ht="30" customHeight="1" x14ac:dyDescent="0.25">
      <c r="A5" s="186"/>
      <c r="B5" s="16" t="s">
        <v>369</v>
      </c>
      <c r="C5" s="16" t="s">
        <v>370</v>
      </c>
      <c r="D5" s="16" t="s">
        <v>371</v>
      </c>
      <c r="E5" s="727" t="s">
        <v>374</v>
      </c>
      <c r="F5" s="16" t="s">
        <v>369</v>
      </c>
      <c r="G5" s="22"/>
      <c r="H5" s="23" t="s">
        <v>63</v>
      </c>
      <c r="I5" s="23" t="s">
        <v>64</v>
      </c>
    </row>
    <row r="6" spans="1:13" ht="12" customHeight="1" x14ac:dyDescent="0.25">
      <c r="A6" s="183"/>
      <c r="B6" s="17"/>
      <c r="C6" s="17"/>
      <c r="D6" s="17"/>
      <c r="E6" s="17"/>
      <c r="G6" s="22"/>
      <c r="H6" s="24"/>
      <c r="I6" s="24"/>
    </row>
    <row r="7" spans="1:13" ht="12" customHeight="1" x14ac:dyDescent="0.25">
      <c r="A7" s="187" t="s">
        <v>340</v>
      </c>
      <c r="B7" s="188">
        <v>-29251145</v>
      </c>
      <c r="C7" s="188">
        <v>13493129</v>
      </c>
      <c r="D7" s="188">
        <v>3465171</v>
      </c>
      <c r="E7" s="188">
        <v>12609911</v>
      </c>
      <c r="F7" s="188">
        <v>13170685</v>
      </c>
      <c r="G7" s="183"/>
      <c r="H7" s="189">
        <v>4.45</v>
      </c>
      <c r="I7" s="680" t="s">
        <v>372</v>
      </c>
      <c r="J7" s="467"/>
    </row>
    <row r="8" spans="1:13" s="494" customFormat="1" ht="12" customHeight="1" x14ac:dyDescent="0.25">
      <c r="A8" s="191" t="s">
        <v>65</v>
      </c>
      <c r="B8" s="192">
        <v>-2103933</v>
      </c>
      <c r="C8" s="192">
        <v>145585</v>
      </c>
      <c r="D8" s="192">
        <v>680516</v>
      </c>
      <c r="E8" s="192">
        <v>1938865</v>
      </c>
      <c r="F8" s="192">
        <v>7009764</v>
      </c>
      <c r="G8" s="191"/>
      <c r="H8" s="193">
        <v>261.54000000000002</v>
      </c>
      <c r="I8" s="193" t="s">
        <v>372</v>
      </c>
      <c r="J8" s="493"/>
      <c r="L8" s="182"/>
      <c r="M8" s="182"/>
    </row>
    <row r="9" spans="1:13" s="494" customFormat="1" ht="12" customHeight="1" x14ac:dyDescent="0.25">
      <c r="A9" s="194" t="s">
        <v>66</v>
      </c>
      <c r="B9" s="195">
        <v>-7031</v>
      </c>
      <c r="C9" s="195">
        <v>-6082</v>
      </c>
      <c r="D9" s="195">
        <v>-11551</v>
      </c>
      <c r="E9" s="195">
        <v>-7992</v>
      </c>
      <c r="F9" s="195">
        <v>-8814</v>
      </c>
      <c r="G9" s="191"/>
      <c r="H9" s="193">
        <v>10.29</v>
      </c>
      <c r="I9" s="193">
        <v>25.36</v>
      </c>
      <c r="J9" s="493"/>
      <c r="L9" s="182"/>
      <c r="M9" s="182"/>
    </row>
    <row r="10" spans="1:13" s="494" customFormat="1" ht="12" customHeight="1" x14ac:dyDescent="0.25">
      <c r="A10" s="191" t="s">
        <v>67</v>
      </c>
      <c r="B10" s="192">
        <v>-27140181</v>
      </c>
      <c r="C10" s="192">
        <v>13353626</v>
      </c>
      <c r="D10" s="192">
        <v>2796206</v>
      </c>
      <c r="E10" s="192">
        <v>10679038</v>
      </c>
      <c r="F10" s="192">
        <v>6169735</v>
      </c>
      <c r="G10" s="191"/>
      <c r="H10" s="193">
        <v>-42.23</v>
      </c>
      <c r="I10" s="193" t="s">
        <v>372</v>
      </c>
      <c r="J10" s="493"/>
      <c r="L10" s="182"/>
      <c r="M10" s="182"/>
    </row>
    <row r="11" spans="1:13" s="494" customFormat="1" ht="12" customHeight="1" x14ac:dyDescent="0.25">
      <c r="A11" s="194" t="s">
        <v>266</v>
      </c>
      <c r="B11" s="195">
        <v>-26515363</v>
      </c>
      <c r="C11" s="195">
        <v>13960407</v>
      </c>
      <c r="D11" s="195">
        <v>3432665</v>
      </c>
      <c r="E11" s="195">
        <v>11379600</v>
      </c>
      <c r="F11" s="195">
        <v>6882663</v>
      </c>
      <c r="G11" s="191"/>
      <c r="H11" s="193">
        <v>-39.520000000000003</v>
      </c>
      <c r="I11" s="193" t="s">
        <v>372</v>
      </c>
      <c r="J11" s="493"/>
      <c r="L11" s="182"/>
      <c r="M11" s="182"/>
    </row>
    <row r="12" spans="1:13" s="494" customFormat="1" ht="12" customHeight="1" x14ac:dyDescent="0.25">
      <c r="A12" s="191" t="s">
        <v>68</v>
      </c>
      <c r="B12" s="192">
        <v>194071</v>
      </c>
      <c r="C12" s="192">
        <v>270762</v>
      </c>
      <c r="D12" s="192">
        <v>174520</v>
      </c>
      <c r="E12" s="192">
        <v>210570</v>
      </c>
      <c r="F12" s="192">
        <v>189982</v>
      </c>
      <c r="G12" s="191"/>
      <c r="H12" s="193">
        <v>-9.7799999999999994</v>
      </c>
      <c r="I12" s="193">
        <v>-2.11</v>
      </c>
      <c r="J12" s="493"/>
      <c r="L12" s="182"/>
      <c r="M12" s="182"/>
    </row>
    <row r="13" spans="1:13" s="494" customFormat="1" ht="12" customHeight="1" x14ac:dyDescent="0.25">
      <c r="A13" s="194" t="s">
        <v>69</v>
      </c>
      <c r="B13" s="195">
        <v>229538</v>
      </c>
      <c r="C13" s="195">
        <v>345841</v>
      </c>
      <c r="D13" s="195">
        <v>224790</v>
      </c>
      <c r="E13" s="195">
        <v>182881</v>
      </c>
      <c r="F13" s="195">
        <v>204422</v>
      </c>
      <c r="G13" s="191"/>
      <c r="H13" s="193">
        <v>11.78</v>
      </c>
      <c r="I13" s="193">
        <v>-10.94</v>
      </c>
      <c r="J13" s="493"/>
      <c r="L13" s="182"/>
      <c r="M13" s="182"/>
    </row>
    <row r="14" spans="1:13" s="494" customFormat="1" ht="12" customHeight="1" x14ac:dyDescent="0.25">
      <c r="A14" s="191" t="s">
        <v>267</v>
      </c>
      <c r="B14" s="192">
        <v>-2802763</v>
      </c>
      <c r="C14" s="192">
        <v>1893770</v>
      </c>
      <c r="D14" s="192">
        <v>636527</v>
      </c>
      <c r="E14" s="192">
        <v>881689</v>
      </c>
      <c r="F14" s="192">
        <v>-91244</v>
      </c>
      <c r="G14" s="191"/>
      <c r="H14" s="193" t="s">
        <v>372</v>
      </c>
      <c r="I14" s="193">
        <v>96.74</v>
      </c>
      <c r="J14" s="493"/>
      <c r="L14" s="182"/>
      <c r="M14" s="182"/>
    </row>
    <row r="15" spans="1:13" s="494" customFormat="1" ht="12" customHeight="1" x14ac:dyDescent="0.25">
      <c r="A15" s="194" t="s">
        <v>268</v>
      </c>
      <c r="B15" s="195">
        <v>-11255270</v>
      </c>
      <c r="C15" s="195">
        <v>4725965</v>
      </c>
      <c r="D15" s="195">
        <v>156198</v>
      </c>
      <c r="E15" s="195">
        <v>4773485</v>
      </c>
      <c r="F15" s="195">
        <v>3643595</v>
      </c>
      <c r="G15" s="191"/>
      <c r="H15" s="193">
        <v>-23.67</v>
      </c>
      <c r="I15" s="193" t="s">
        <v>372</v>
      </c>
      <c r="J15" s="493"/>
      <c r="L15" s="182"/>
      <c r="M15" s="182"/>
    </row>
    <row r="16" spans="1:13" s="494" customFormat="1" ht="12" customHeight="1" x14ac:dyDescent="0.25">
      <c r="A16" s="191" t="s">
        <v>269</v>
      </c>
      <c r="B16" s="192">
        <v>1863</v>
      </c>
      <c r="C16" s="192">
        <v>-8116</v>
      </c>
      <c r="D16" s="192">
        <v>-7909</v>
      </c>
      <c r="E16" s="192">
        <v>-5609</v>
      </c>
      <c r="F16" s="192">
        <v>-8614</v>
      </c>
      <c r="G16" s="191"/>
      <c r="H16" s="193">
        <v>-53.57</v>
      </c>
      <c r="I16" s="193" t="s">
        <v>372</v>
      </c>
      <c r="J16" s="493"/>
      <c r="L16" s="182"/>
      <c r="M16" s="182"/>
    </row>
    <row r="17" spans="1:13" s="494" customFormat="1" ht="12" customHeight="1" x14ac:dyDescent="0.25">
      <c r="A17" s="194" t="s">
        <v>270</v>
      </c>
      <c r="B17" s="195">
        <v>-9739377</v>
      </c>
      <c r="C17" s="195">
        <v>5700450</v>
      </c>
      <c r="D17" s="195">
        <v>1660381</v>
      </c>
      <c r="E17" s="195">
        <v>4027093</v>
      </c>
      <c r="F17" s="195">
        <v>2631447</v>
      </c>
      <c r="G17" s="191"/>
      <c r="H17" s="193">
        <v>-34.659999999999997</v>
      </c>
      <c r="I17" s="193" t="s">
        <v>372</v>
      </c>
      <c r="J17" s="493"/>
      <c r="L17" s="182"/>
      <c r="M17" s="182"/>
    </row>
    <row r="18" spans="1:13" s="494" customFormat="1" ht="12" customHeight="1" x14ac:dyDescent="0.25">
      <c r="A18" s="191" t="s">
        <v>271</v>
      </c>
      <c r="B18" s="192">
        <v>-3069672</v>
      </c>
      <c r="C18" s="192">
        <v>1081982</v>
      </c>
      <c r="D18" s="192">
        <v>731924</v>
      </c>
      <c r="E18" s="192">
        <v>1438381</v>
      </c>
      <c r="F18" s="192">
        <v>338248</v>
      </c>
      <c r="G18" s="191"/>
      <c r="H18" s="193">
        <v>-76.48</v>
      </c>
      <c r="I18" s="193" t="s">
        <v>372</v>
      </c>
      <c r="J18" s="493"/>
      <c r="L18" s="182"/>
      <c r="M18" s="182"/>
    </row>
    <row r="19" spans="1:13" s="494" customFormat="1" ht="12" customHeight="1" x14ac:dyDescent="0.25">
      <c r="A19" s="194" t="s">
        <v>339</v>
      </c>
      <c r="B19" s="195">
        <v>-73754</v>
      </c>
      <c r="C19" s="195">
        <v>-50247</v>
      </c>
      <c r="D19" s="195">
        <v>-143767</v>
      </c>
      <c r="E19" s="195">
        <v>-128891</v>
      </c>
      <c r="F19" s="195">
        <v>-25173</v>
      </c>
      <c r="G19" s="191"/>
      <c r="H19" s="193">
        <v>80.47</v>
      </c>
      <c r="I19" s="193">
        <v>65.87</v>
      </c>
      <c r="J19" s="493"/>
      <c r="L19" s="182"/>
      <c r="M19" s="182"/>
    </row>
    <row r="20" spans="1:13" ht="12" customHeight="1" x14ac:dyDescent="0.25">
      <c r="A20" s="191" t="s">
        <v>282</v>
      </c>
      <c r="B20" s="192">
        <v>640297</v>
      </c>
      <c r="C20" s="192">
        <v>615375</v>
      </c>
      <c r="D20" s="192">
        <v>646098</v>
      </c>
      <c r="E20" s="192">
        <v>714623</v>
      </c>
      <c r="F20" s="192">
        <v>733478</v>
      </c>
      <c r="G20" s="191"/>
      <c r="H20" s="193">
        <v>2.64</v>
      </c>
      <c r="I20" s="193">
        <v>14.55</v>
      </c>
    </row>
    <row r="21" spans="1:13" ht="12" customHeight="1" x14ac:dyDescent="0.25">
      <c r="A21" s="194" t="s">
        <v>70</v>
      </c>
      <c r="B21" s="196">
        <v>556953</v>
      </c>
      <c r="C21" s="196">
        <v>518613</v>
      </c>
      <c r="D21" s="196">
        <v>548679</v>
      </c>
      <c r="E21" s="196">
        <v>594781</v>
      </c>
      <c r="F21" s="196">
        <v>611466</v>
      </c>
      <c r="G21" s="191"/>
      <c r="H21" s="193">
        <v>2.81</v>
      </c>
      <c r="I21" s="193">
        <v>9.7899999999999991</v>
      </c>
    </row>
    <row r="22" spans="1:13" ht="12" customHeight="1" x14ac:dyDescent="0.25">
      <c r="A22" s="191" t="s">
        <v>71</v>
      </c>
      <c r="B22" s="192">
        <v>50522</v>
      </c>
      <c r="C22" s="192">
        <v>48349</v>
      </c>
      <c r="D22" s="192">
        <v>50914</v>
      </c>
      <c r="E22" s="192">
        <v>52160</v>
      </c>
      <c r="F22" s="192">
        <v>52701</v>
      </c>
      <c r="G22" s="183"/>
      <c r="H22" s="193">
        <v>1.04</v>
      </c>
      <c r="I22" s="193">
        <v>4.3099999999999996</v>
      </c>
    </row>
    <row r="23" spans="1:13" ht="12" customHeight="1" x14ac:dyDescent="0.25">
      <c r="A23" s="194" t="s">
        <v>72</v>
      </c>
      <c r="B23" s="195">
        <v>32823</v>
      </c>
      <c r="C23" s="195">
        <v>48412</v>
      </c>
      <c r="D23" s="195">
        <v>46505</v>
      </c>
      <c r="E23" s="195">
        <v>67682</v>
      </c>
      <c r="F23" s="195">
        <v>69311</v>
      </c>
      <c r="G23" s="183"/>
      <c r="H23" s="193">
        <v>2.41</v>
      </c>
      <c r="I23" s="193">
        <v>111.17</v>
      </c>
    </row>
    <row r="24" spans="1:13" ht="12" customHeight="1" x14ac:dyDescent="0.25">
      <c r="A24" s="191" t="s">
        <v>272</v>
      </c>
      <c r="B24" s="192">
        <v>15479</v>
      </c>
      <c r="C24" s="192">
        <v>8594</v>
      </c>
      <c r="D24" s="192">
        <v>9639</v>
      </c>
      <c r="E24" s="192">
        <v>14061</v>
      </c>
      <c r="F24" s="192">
        <v>20550</v>
      </c>
      <c r="G24" s="197"/>
      <c r="H24" s="193">
        <v>46.15</v>
      </c>
      <c r="I24" s="193">
        <v>32.76</v>
      </c>
    </row>
    <row r="25" spans="1:13" ht="12" customHeight="1" x14ac:dyDescent="0.25">
      <c r="A25" s="194" t="s">
        <v>262</v>
      </c>
      <c r="B25" s="195">
        <v>478</v>
      </c>
      <c r="C25" s="195">
        <v>178</v>
      </c>
      <c r="D25" s="195">
        <v>201</v>
      </c>
      <c r="E25" s="195">
        <v>155</v>
      </c>
      <c r="F25" s="195">
        <v>648</v>
      </c>
      <c r="G25" s="197"/>
      <c r="H25" s="193">
        <v>318.06</v>
      </c>
      <c r="I25" s="193">
        <v>35.56</v>
      </c>
    </row>
    <row r="26" spans="1:13" ht="12" customHeight="1" x14ac:dyDescent="0.25">
      <c r="A26" s="191" t="s">
        <v>263</v>
      </c>
      <c r="B26" s="192">
        <v>8105</v>
      </c>
      <c r="C26" s="192">
        <v>7745</v>
      </c>
      <c r="D26" s="192">
        <v>7913</v>
      </c>
      <c r="E26" s="192">
        <v>8563</v>
      </c>
      <c r="F26" s="192">
        <v>8956</v>
      </c>
      <c r="G26" s="197"/>
      <c r="H26" s="193">
        <v>4.59</v>
      </c>
      <c r="I26" s="193">
        <v>10.5</v>
      </c>
    </row>
    <row r="27" spans="1:13" ht="12" customHeight="1" x14ac:dyDescent="0.25">
      <c r="A27" s="194" t="s">
        <v>264</v>
      </c>
      <c r="B27" s="195">
        <v>6896</v>
      </c>
      <c r="C27" s="195">
        <v>672</v>
      </c>
      <c r="D27" s="195">
        <v>1525</v>
      </c>
      <c r="E27" s="195">
        <v>5343</v>
      </c>
      <c r="F27" s="195">
        <v>10946</v>
      </c>
      <c r="G27" s="197"/>
      <c r="H27" s="198">
        <v>104.87</v>
      </c>
      <c r="I27" s="198">
        <v>58.73</v>
      </c>
    </row>
    <row r="28" spans="1:13" s="683" customFormat="1" ht="21.6" customHeight="1" x14ac:dyDescent="0.15">
      <c r="A28" s="738" t="s">
        <v>344</v>
      </c>
      <c r="B28" s="738"/>
      <c r="C28" s="738"/>
      <c r="D28" s="738"/>
      <c r="E28" s="738"/>
      <c r="F28" s="738"/>
      <c r="G28" s="738"/>
      <c r="H28" s="738"/>
      <c r="I28" s="738"/>
      <c r="J28" s="682"/>
    </row>
    <row r="29" spans="1:13" s="683" customFormat="1" ht="21.6" customHeight="1" x14ac:dyDescent="0.15">
      <c r="A29" s="739" t="s">
        <v>337</v>
      </c>
      <c r="B29" s="739"/>
      <c r="C29" s="739"/>
      <c r="D29" s="739"/>
      <c r="E29" s="739"/>
      <c r="F29" s="739"/>
      <c r="G29" s="739"/>
      <c r="H29" s="739"/>
      <c r="I29" s="739"/>
      <c r="J29" s="682"/>
    </row>
    <row r="30" spans="1:13" s="683" customFormat="1" ht="12.75" customHeight="1" x14ac:dyDescent="0.15">
      <c r="A30" s="736" t="s">
        <v>338</v>
      </c>
      <c r="B30" s="736"/>
      <c r="C30" s="736"/>
      <c r="D30" s="736"/>
      <c r="E30" s="736"/>
      <c r="F30" s="736"/>
      <c r="G30" s="736"/>
      <c r="H30" s="736"/>
      <c r="I30" s="736"/>
      <c r="J30" s="682"/>
    </row>
    <row r="31" spans="1:13" x14ac:dyDescent="0.25">
      <c r="A31" s="729" t="s">
        <v>375</v>
      </c>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A1:I31"/>
  <sheetViews>
    <sheetView showGridLines="0" zoomScaleNormal="100" zoomScaleSheetLayoutView="100" workbookViewId="0"/>
  </sheetViews>
  <sheetFormatPr baseColWidth="10" defaultColWidth="13.33203125" defaultRowHeight="13.5" x14ac:dyDescent="0.25"/>
  <cols>
    <col min="1" max="1" width="45.6640625" style="356" customWidth="1"/>
    <col min="2" max="6" width="11.1640625" style="356" customWidth="1"/>
    <col min="7" max="7" width="13.33203125" style="356"/>
    <col min="8" max="9" width="8.1640625" style="356" customWidth="1"/>
    <col min="10" max="16384" width="13.33203125" style="356"/>
  </cols>
  <sheetData>
    <row r="1" spans="1:9" ht="36" customHeight="1" x14ac:dyDescent="0.25">
      <c r="A1" s="313" t="s">
        <v>293</v>
      </c>
      <c r="B1" s="313"/>
      <c r="C1" s="355"/>
      <c r="D1" s="355"/>
      <c r="E1" s="355"/>
      <c r="F1" s="355"/>
    </row>
    <row r="2" spans="1:9" s="640" customFormat="1" ht="28.15" customHeight="1" x14ac:dyDescent="0.2">
      <c r="A2" s="763" t="s">
        <v>352</v>
      </c>
      <c r="B2" s="763"/>
      <c r="C2" s="763"/>
      <c r="D2" s="763"/>
      <c r="E2" s="764" t="s">
        <v>91</v>
      </c>
      <c r="F2" s="764"/>
      <c r="H2" s="673"/>
      <c r="I2" s="673"/>
    </row>
    <row r="3" spans="1:9" ht="13.9" customHeight="1" x14ac:dyDescent="0.25">
      <c r="A3" s="316" t="s">
        <v>349</v>
      </c>
      <c r="B3" s="566"/>
      <c r="C3" s="566"/>
      <c r="D3" s="566"/>
      <c r="E3" s="566"/>
      <c r="F3" s="566"/>
    </row>
    <row r="4" spans="1:9" ht="13.9" customHeight="1" x14ac:dyDescent="0.25">
      <c r="A4" s="538"/>
      <c r="B4" s="357">
        <v>2020</v>
      </c>
      <c r="C4" s="357"/>
      <c r="D4" s="357"/>
      <c r="E4" s="357"/>
      <c r="F4" s="357">
        <v>2021</v>
      </c>
    </row>
    <row r="5" spans="1:9" ht="30" customHeight="1" x14ac:dyDescent="0.25">
      <c r="A5" s="539"/>
      <c r="B5" s="18" t="s">
        <v>369</v>
      </c>
      <c r="C5" s="18" t="s">
        <v>370</v>
      </c>
      <c r="D5" s="18" t="s">
        <v>371</v>
      </c>
      <c r="E5" s="727" t="s">
        <v>374</v>
      </c>
      <c r="F5" s="16" t="s">
        <v>369</v>
      </c>
    </row>
    <row r="6" spans="1:9" ht="12" customHeight="1" x14ac:dyDescent="0.25">
      <c r="A6" s="540"/>
      <c r="B6" s="19"/>
      <c r="C6" s="19"/>
      <c r="D6" s="19"/>
      <c r="E6" s="19"/>
    </row>
    <row r="7" spans="1:9" ht="12" customHeight="1" x14ac:dyDescent="0.25">
      <c r="A7" s="187" t="s">
        <v>304</v>
      </c>
      <c r="B7" s="675">
        <v>-8.49</v>
      </c>
      <c r="C7" s="675">
        <v>2.93</v>
      </c>
      <c r="D7" s="675">
        <v>2.37</v>
      </c>
      <c r="E7" s="675">
        <v>1.77</v>
      </c>
      <c r="F7" s="675">
        <v>0.64</v>
      </c>
    </row>
    <row r="8" spans="1:9" s="567" customFormat="1" ht="12" customHeight="1" x14ac:dyDescent="0.25">
      <c r="A8" s="318" t="s">
        <v>65</v>
      </c>
      <c r="B8" s="677">
        <v>-6.07</v>
      </c>
      <c r="C8" s="675">
        <v>1.28</v>
      </c>
      <c r="D8" s="675">
        <v>1.63</v>
      </c>
      <c r="E8" s="675">
        <v>1.1000000000000001</v>
      </c>
      <c r="F8" s="675">
        <v>0.81</v>
      </c>
    </row>
    <row r="9" spans="1:9" s="567" customFormat="1" ht="12" customHeight="1" x14ac:dyDescent="0.25">
      <c r="A9" s="194" t="s">
        <v>66</v>
      </c>
      <c r="B9" s="678">
        <v>0</v>
      </c>
      <c r="C9" s="675">
        <v>0</v>
      </c>
      <c r="D9" s="675">
        <v>0</v>
      </c>
      <c r="E9" s="675">
        <v>0</v>
      </c>
      <c r="F9" s="675">
        <v>0</v>
      </c>
    </row>
    <row r="10" spans="1:9" s="567" customFormat="1" ht="12" customHeight="1" x14ac:dyDescent="0.25">
      <c r="A10" s="318" t="s">
        <v>67</v>
      </c>
      <c r="B10" s="677">
        <v>-2.42</v>
      </c>
      <c r="C10" s="675">
        <v>1.65</v>
      </c>
      <c r="D10" s="675">
        <v>0.74</v>
      </c>
      <c r="E10" s="675">
        <v>0.67</v>
      </c>
      <c r="F10" s="675">
        <v>-0.17</v>
      </c>
    </row>
    <row r="11" spans="1:9" s="567" customFormat="1" ht="12" customHeight="1" x14ac:dyDescent="0.25">
      <c r="A11" s="194" t="s">
        <v>266</v>
      </c>
      <c r="B11" s="678">
        <v>-2.2999999999999998</v>
      </c>
      <c r="C11" s="675">
        <v>1.77</v>
      </c>
      <c r="D11" s="675">
        <v>0.86</v>
      </c>
      <c r="E11" s="675">
        <v>0.8</v>
      </c>
      <c r="F11" s="675">
        <v>-0.06</v>
      </c>
    </row>
    <row r="12" spans="1:9" s="567" customFormat="1" ht="12" customHeight="1" x14ac:dyDescent="0.25">
      <c r="A12" s="318" t="s">
        <v>68</v>
      </c>
      <c r="B12" s="677">
        <v>0.09</v>
      </c>
      <c r="C12" s="675">
        <v>0.23</v>
      </c>
      <c r="D12" s="675">
        <v>0.09</v>
      </c>
      <c r="E12" s="675">
        <v>0.11</v>
      </c>
      <c r="F12" s="675">
        <v>0.11</v>
      </c>
    </row>
    <row r="13" spans="1:9" s="567" customFormat="1" ht="12" customHeight="1" x14ac:dyDescent="0.25">
      <c r="A13" s="194" t="s">
        <v>69</v>
      </c>
      <c r="B13" s="678">
        <v>0</v>
      </c>
      <c r="C13" s="675">
        <v>0</v>
      </c>
      <c r="D13" s="675">
        <v>0</v>
      </c>
      <c r="E13" s="675">
        <v>0</v>
      </c>
      <c r="F13" s="675">
        <v>0</v>
      </c>
    </row>
    <row r="14" spans="1:9" s="567" customFormat="1" ht="12" customHeight="1" x14ac:dyDescent="0.25">
      <c r="A14" s="318" t="s">
        <v>267</v>
      </c>
      <c r="B14" s="677">
        <v>-2.19</v>
      </c>
      <c r="C14" s="675">
        <v>1.46</v>
      </c>
      <c r="D14" s="675">
        <v>0.7</v>
      </c>
      <c r="E14" s="675">
        <v>0.65</v>
      </c>
      <c r="F14" s="675">
        <v>-0.11</v>
      </c>
    </row>
    <row r="15" spans="1:9" s="567" customFormat="1" ht="12" customHeight="1" x14ac:dyDescent="0.25">
      <c r="A15" s="194" t="s">
        <v>268</v>
      </c>
      <c r="B15" s="678">
        <v>-0.01</v>
      </c>
      <c r="C15" s="675">
        <v>0</v>
      </c>
      <c r="D15" s="675">
        <v>0</v>
      </c>
      <c r="E15" s="675">
        <v>0</v>
      </c>
      <c r="F15" s="675">
        <v>0</v>
      </c>
    </row>
    <row r="16" spans="1:9" s="567" customFormat="1" ht="12" customHeight="1" x14ac:dyDescent="0.25">
      <c r="A16" s="318" t="s">
        <v>269</v>
      </c>
      <c r="B16" s="677">
        <v>0</v>
      </c>
      <c r="C16" s="675">
        <v>-0.01</v>
      </c>
      <c r="D16" s="675">
        <v>-0.01</v>
      </c>
      <c r="E16" s="675">
        <v>-0.01</v>
      </c>
      <c r="F16" s="675">
        <v>-0.01</v>
      </c>
    </row>
    <row r="17" spans="1:6" s="567" customFormat="1" ht="12" customHeight="1" x14ac:dyDescent="0.25">
      <c r="A17" s="194" t="s">
        <v>270</v>
      </c>
      <c r="B17" s="678">
        <v>-0.09</v>
      </c>
      <c r="C17" s="675">
        <v>7.0000000000000007E-2</v>
      </c>
      <c r="D17" s="675">
        <v>0.02</v>
      </c>
      <c r="E17" s="675">
        <v>0.04</v>
      </c>
      <c r="F17" s="675">
        <v>-0.01</v>
      </c>
    </row>
    <row r="18" spans="1:6" s="567" customFormat="1" ht="12" customHeight="1" x14ac:dyDescent="0.25">
      <c r="A18" s="318" t="s">
        <v>271</v>
      </c>
      <c r="B18" s="677">
        <v>-0.09</v>
      </c>
      <c r="C18" s="675">
        <v>0.02</v>
      </c>
      <c r="D18" s="675">
        <v>0.05</v>
      </c>
      <c r="E18" s="675">
        <v>0.02</v>
      </c>
      <c r="F18" s="675">
        <v>0.01</v>
      </c>
    </row>
    <row r="19" spans="1:6" s="567" customFormat="1" ht="12" customHeight="1" x14ac:dyDescent="0.25">
      <c r="A19" s="194" t="s">
        <v>339</v>
      </c>
      <c r="B19" s="678">
        <v>-0.02</v>
      </c>
      <c r="C19" s="675">
        <v>-0.01</v>
      </c>
      <c r="D19" s="675">
        <v>-0.01</v>
      </c>
      <c r="E19" s="675">
        <v>-0.02</v>
      </c>
      <c r="F19" s="675">
        <v>-0.05</v>
      </c>
    </row>
    <row r="20" spans="1:6" ht="12" customHeight="1" x14ac:dyDescent="0.25">
      <c r="A20" s="318" t="s">
        <v>282</v>
      </c>
      <c r="B20" s="677">
        <v>0.12</v>
      </c>
      <c r="C20" s="675">
        <v>0.12</v>
      </c>
      <c r="D20" s="675">
        <v>0.12</v>
      </c>
      <c r="E20" s="675">
        <v>0.13</v>
      </c>
      <c r="F20" s="675">
        <v>0.11</v>
      </c>
    </row>
    <row r="21" spans="1:6" ht="12" customHeight="1" x14ac:dyDescent="0.25">
      <c r="A21" s="194" t="s">
        <v>70</v>
      </c>
      <c r="B21" s="678">
        <v>0.1</v>
      </c>
      <c r="C21" s="675">
        <v>0.1</v>
      </c>
      <c r="D21" s="675">
        <v>0.1</v>
      </c>
      <c r="E21" s="675">
        <v>0.1</v>
      </c>
      <c r="F21" s="675">
        <v>0.09</v>
      </c>
    </row>
    <row r="22" spans="1:6" ht="12" customHeight="1" x14ac:dyDescent="0.25">
      <c r="A22" s="318" t="s">
        <v>71</v>
      </c>
      <c r="B22" s="677">
        <v>0.02</v>
      </c>
      <c r="C22" s="675">
        <v>0.02</v>
      </c>
      <c r="D22" s="675">
        <v>0.02</v>
      </c>
      <c r="E22" s="675">
        <v>0.02</v>
      </c>
      <c r="F22" s="675">
        <v>0.01</v>
      </c>
    </row>
    <row r="23" spans="1:6" ht="12" customHeight="1" x14ac:dyDescent="0.25">
      <c r="A23" s="194" t="s">
        <v>72</v>
      </c>
      <c r="B23" s="678">
        <v>0</v>
      </c>
      <c r="C23" s="675">
        <v>0</v>
      </c>
      <c r="D23" s="675">
        <v>0.01</v>
      </c>
      <c r="E23" s="675">
        <v>0.01</v>
      </c>
      <c r="F23" s="675">
        <v>0</v>
      </c>
    </row>
    <row r="24" spans="1:6" ht="12" customHeight="1" x14ac:dyDescent="0.25">
      <c r="A24" s="318" t="s">
        <v>272</v>
      </c>
      <c r="B24" s="677">
        <v>0</v>
      </c>
      <c r="C24" s="675">
        <v>0</v>
      </c>
      <c r="D24" s="675">
        <v>0</v>
      </c>
      <c r="E24" s="675">
        <v>0</v>
      </c>
      <c r="F24" s="675">
        <v>0</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194" t="s">
        <v>264</v>
      </c>
      <c r="B27" s="678">
        <v>0</v>
      </c>
      <c r="C27" s="675">
        <v>0</v>
      </c>
      <c r="D27" s="675">
        <v>0</v>
      </c>
      <c r="E27" s="675">
        <v>0</v>
      </c>
      <c r="F27" s="676">
        <v>0</v>
      </c>
    </row>
    <row r="28" spans="1:6" ht="23.25" customHeight="1" x14ac:dyDescent="0.25">
      <c r="A28" s="759" t="s">
        <v>350</v>
      </c>
      <c r="B28" s="759"/>
      <c r="C28" s="759"/>
      <c r="D28" s="759"/>
      <c r="E28" s="759"/>
      <c r="F28" s="759"/>
    </row>
    <row r="29" spans="1:6" customFormat="1" ht="21.75" customHeight="1" x14ac:dyDescent="0.2">
      <c r="A29" s="758" t="s">
        <v>346</v>
      </c>
      <c r="B29" s="758"/>
      <c r="C29" s="758"/>
      <c r="D29" s="758"/>
      <c r="E29" s="758"/>
      <c r="F29" s="758"/>
    </row>
    <row r="30" spans="1:6" customFormat="1" ht="12.75" customHeight="1" x14ac:dyDescent="0.2">
      <c r="A30" s="758" t="s">
        <v>347</v>
      </c>
      <c r="B30" s="758"/>
      <c r="C30" s="758"/>
      <c r="D30" s="758"/>
      <c r="E30" s="758"/>
      <c r="F30" s="758"/>
    </row>
    <row r="31" spans="1:6" x14ac:dyDescent="0.25">
      <c r="A31" s="758" t="s">
        <v>375</v>
      </c>
      <c r="B31" s="758"/>
      <c r="C31" s="758"/>
      <c r="D31" s="758"/>
      <c r="E31" s="758"/>
      <c r="F31" s="758"/>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3" customWidth="1"/>
    <col min="2" max="6" width="11.1640625" style="353" customWidth="1"/>
    <col min="7" max="7" width="13.33203125" style="353"/>
    <col min="8" max="9" width="8.1640625" style="353" customWidth="1"/>
    <col min="10" max="16384" width="13.33203125" style="353"/>
  </cols>
  <sheetData>
    <row r="1" spans="1:9" ht="36" customHeight="1" x14ac:dyDescent="0.25">
      <c r="A1" s="313"/>
      <c r="B1" s="313"/>
      <c r="C1" s="352"/>
      <c r="D1" s="352"/>
      <c r="E1" s="352"/>
      <c r="F1" s="352"/>
    </row>
    <row r="2" spans="1:9" s="639" customFormat="1" ht="28.15" customHeight="1" x14ac:dyDescent="0.2">
      <c r="A2" s="765" t="s">
        <v>92</v>
      </c>
      <c r="B2" s="765"/>
      <c r="C2" s="765"/>
      <c r="D2" s="765"/>
      <c r="E2" s="766" t="s">
        <v>93</v>
      </c>
      <c r="F2" s="766"/>
      <c r="H2" s="672"/>
      <c r="I2" s="672"/>
    </row>
    <row r="3" spans="1:9" ht="13.9" customHeight="1" x14ac:dyDescent="0.25">
      <c r="A3" s="316" t="s">
        <v>296</v>
      </c>
      <c r="B3" s="564"/>
      <c r="C3" s="564"/>
      <c r="D3" s="564"/>
      <c r="E3" s="564"/>
      <c r="F3" s="564"/>
    </row>
    <row r="4" spans="1:9" ht="13.9" customHeight="1" x14ac:dyDescent="0.25">
      <c r="A4" s="538"/>
      <c r="B4" s="354">
        <v>2020</v>
      </c>
      <c r="C4" s="354"/>
      <c r="D4" s="354"/>
      <c r="E4" s="354"/>
      <c r="F4" s="354">
        <v>2021</v>
      </c>
    </row>
    <row r="5" spans="1:9" ht="30" customHeight="1" x14ac:dyDescent="0.25">
      <c r="A5" s="539"/>
      <c r="B5" s="93" t="s">
        <v>369</v>
      </c>
      <c r="C5" s="93" t="s">
        <v>370</v>
      </c>
      <c r="D5" s="93" t="s">
        <v>371</v>
      </c>
      <c r="E5" s="727" t="s">
        <v>374</v>
      </c>
      <c r="F5" s="16" t="s">
        <v>369</v>
      </c>
    </row>
    <row r="6" spans="1:9" ht="12" customHeight="1" x14ac:dyDescent="0.25">
      <c r="A6" s="540"/>
      <c r="B6" s="94"/>
      <c r="C6" s="94"/>
      <c r="D6" s="94"/>
      <c r="E6" s="94"/>
    </row>
    <row r="7" spans="1:9" ht="12" customHeight="1" x14ac:dyDescent="0.25">
      <c r="A7" s="187" t="s">
        <v>304</v>
      </c>
      <c r="B7" s="675">
        <v>-0.6</v>
      </c>
      <c r="C7" s="675">
        <v>11.95</v>
      </c>
      <c r="D7" s="675">
        <v>8.4600000000000009</v>
      </c>
      <c r="E7" s="675">
        <v>6.85</v>
      </c>
      <c r="F7" s="675">
        <v>5.15</v>
      </c>
    </row>
    <row r="8" spans="1:9" s="565" customFormat="1" ht="12" customHeight="1" x14ac:dyDescent="0.25">
      <c r="A8" s="318" t="s">
        <v>65</v>
      </c>
      <c r="B8" s="677">
        <v>3.41</v>
      </c>
      <c r="C8" s="675">
        <v>8.8699999999999992</v>
      </c>
      <c r="D8" s="675">
        <v>8.56</v>
      </c>
      <c r="E8" s="675">
        <v>5.98</v>
      </c>
      <c r="F8" s="675">
        <v>5.27</v>
      </c>
    </row>
    <row r="9" spans="1:9" s="565" customFormat="1" ht="12" customHeight="1" x14ac:dyDescent="0.25">
      <c r="A9" s="194" t="s">
        <v>66</v>
      </c>
      <c r="B9" s="678">
        <v>0</v>
      </c>
      <c r="C9" s="675">
        <v>0</v>
      </c>
      <c r="D9" s="675">
        <v>-0.01</v>
      </c>
      <c r="E9" s="675">
        <v>0</v>
      </c>
      <c r="F9" s="675">
        <v>0</v>
      </c>
    </row>
    <row r="10" spans="1:9" s="565" customFormat="1" ht="12" customHeight="1" x14ac:dyDescent="0.25">
      <c r="A10" s="318" t="s">
        <v>67</v>
      </c>
      <c r="B10" s="677">
        <v>-4.0199999999999996</v>
      </c>
      <c r="C10" s="675">
        <v>3.08</v>
      </c>
      <c r="D10" s="675">
        <v>-0.09</v>
      </c>
      <c r="E10" s="675">
        <v>0.88</v>
      </c>
      <c r="F10" s="675">
        <v>-0.12</v>
      </c>
    </row>
    <row r="11" spans="1:9" s="565" customFormat="1" ht="12" customHeight="1" x14ac:dyDescent="0.25">
      <c r="A11" s="194" t="s">
        <v>266</v>
      </c>
      <c r="B11" s="678">
        <v>-3.82</v>
      </c>
      <c r="C11" s="675">
        <v>3.28</v>
      </c>
      <c r="D11" s="675">
        <v>0.11</v>
      </c>
      <c r="E11" s="675">
        <v>1.08</v>
      </c>
      <c r="F11" s="675">
        <v>0.08</v>
      </c>
    </row>
    <row r="12" spans="1:9" s="565" customFormat="1" ht="12" customHeight="1" x14ac:dyDescent="0.25">
      <c r="A12" s="318" t="s">
        <v>68</v>
      </c>
      <c r="B12" s="677">
        <v>0.25</v>
      </c>
      <c r="C12" s="675">
        <v>0.26</v>
      </c>
      <c r="D12" s="675">
        <v>0.21</v>
      </c>
      <c r="E12" s="675">
        <v>0.25</v>
      </c>
      <c r="F12" s="675">
        <v>0.21</v>
      </c>
    </row>
    <row r="13" spans="1:9" s="565" customFormat="1" ht="12" customHeight="1" x14ac:dyDescent="0.25">
      <c r="A13" s="194" t="s">
        <v>69</v>
      </c>
      <c r="B13" s="678">
        <v>0.06</v>
      </c>
      <c r="C13" s="675">
        <v>0.09</v>
      </c>
      <c r="D13" s="675">
        <v>7.0000000000000007E-2</v>
      </c>
      <c r="E13" s="675">
        <v>7.0000000000000007E-2</v>
      </c>
      <c r="F13" s="675">
        <v>0.05</v>
      </c>
    </row>
    <row r="14" spans="1:9" s="565" customFormat="1" ht="12" customHeight="1" x14ac:dyDescent="0.25">
      <c r="A14" s="318" t="s">
        <v>267</v>
      </c>
      <c r="B14" s="677">
        <v>-2.33</v>
      </c>
      <c r="C14" s="675">
        <v>1.66</v>
      </c>
      <c r="D14" s="675">
        <v>-0.25</v>
      </c>
      <c r="E14" s="675">
        <v>0.26</v>
      </c>
      <c r="F14" s="675">
        <v>0.23</v>
      </c>
    </row>
    <row r="15" spans="1:9" s="565" customFormat="1" ht="12" customHeight="1" x14ac:dyDescent="0.25">
      <c r="A15" s="194" t="s">
        <v>268</v>
      </c>
      <c r="B15" s="678">
        <v>-0.13</v>
      </c>
      <c r="C15" s="675">
        <v>-0.06</v>
      </c>
      <c r="D15" s="675">
        <v>-0.02</v>
      </c>
      <c r="E15" s="675">
        <v>0.01</v>
      </c>
      <c r="F15" s="675">
        <v>0</v>
      </c>
    </row>
    <row r="16" spans="1:9" s="565" customFormat="1" ht="12" customHeight="1" x14ac:dyDescent="0.25">
      <c r="A16" s="318" t="s">
        <v>269</v>
      </c>
      <c r="B16" s="677">
        <v>0.01</v>
      </c>
      <c r="C16" s="675">
        <v>-0.01</v>
      </c>
      <c r="D16" s="675">
        <v>-0.01</v>
      </c>
      <c r="E16" s="675">
        <v>0</v>
      </c>
      <c r="F16" s="675">
        <v>0</v>
      </c>
    </row>
    <row r="17" spans="1:6" s="565" customFormat="1" ht="12" customHeight="1" x14ac:dyDescent="0.25">
      <c r="A17" s="194" t="s">
        <v>270</v>
      </c>
      <c r="B17" s="678">
        <v>-1.84</v>
      </c>
      <c r="C17" s="675">
        <v>1.42</v>
      </c>
      <c r="D17" s="675">
        <v>-0.09</v>
      </c>
      <c r="E17" s="675">
        <v>0.53</v>
      </c>
      <c r="F17" s="675">
        <v>-0.25</v>
      </c>
    </row>
    <row r="18" spans="1:6" s="565" customFormat="1" ht="12" customHeight="1" x14ac:dyDescent="0.25">
      <c r="A18" s="318" t="s">
        <v>271</v>
      </c>
      <c r="B18" s="677">
        <v>0.2</v>
      </c>
      <c r="C18" s="675">
        <v>-0.08</v>
      </c>
      <c r="D18" s="675">
        <v>0.25</v>
      </c>
      <c r="E18" s="675">
        <v>0.02</v>
      </c>
      <c r="F18" s="675">
        <v>-0.23</v>
      </c>
    </row>
    <row r="19" spans="1:6" s="565" customFormat="1" ht="12" customHeight="1" x14ac:dyDescent="0.25">
      <c r="A19" s="194" t="s">
        <v>299</v>
      </c>
      <c r="B19" s="678">
        <v>-0.03</v>
      </c>
      <c r="C19" s="675">
        <v>0</v>
      </c>
      <c r="D19" s="675">
        <v>-0.06</v>
      </c>
      <c r="E19" s="675">
        <v>-0.06</v>
      </c>
      <c r="F19" s="675">
        <v>0.08</v>
      </c>
    </row>
    <row r="20" spans="1:6" ht="12" customHeight="1" x14ac:dyDescent="0.25">
      <c r="A20" s="318" t="s">
        <v>282</v>
      </c>
      <c r="B20" s="677">
        <v>0.2</v>
      </c>
      <c r="C20" s="675">
        <v>0.2</v>
      </c>
      <c r="D20" s="675">
        <v>0.2</v>
      </c>
      <c r="E20" s="675">
        <v>0.2</v>
      </c>
      <c r="F20" s="675">
        <v>0.2</v>
      </c>
    </row>
    <row r="21" spans="1:6" ht="12" customHeight="1" x14ac:dyDescent="0.25">
      <c r="A21" s="194" t="s">
        <v>70</v>
      </c>
      <c r="B21" s="678">
        <v>0.17</v>
      </c>
      <c r="C21" s="675">
        <v>0.17</v>
      </c>
      <c r="D21" s="675">
        <v>0.18</v>
      </c>
      <c r="E21" s="675">
        <v>0.17</v>
      </c>
      <c r="F21" s="675">
        <v>0.17</v>
      </c>
    </row>
    <row r="22" spans="1:6" ht="12" customHeight="1" x14ac:dyDescent="0.25">
      <c r="A22" s="318" t="s">
        <v>71</v>
      </c>
      <c r="B22" s="677">
        <v>0.02</v>
      </c>
      <c r="C22" s="675">
        <v>0.02</v>
      </c>
      <c r="D22" s="675">
        <v>0.02</v>
      </c>
      <c r="E22" s="675">
        <v>0.02</v>
      </c>
      <c r="F22" s="675">
        <v>0.02</v>
      </c>
    </row>
    <row r="23" spans="1:6" ht="12" customHeight="1" x14ac:dyDescent="0.25">
      <c r="A23" s="194" t="s">
        <v>72</v>
      </c>
      <c r="B23" s="678">
        <v>0.01</v>
      </c>
      <c r="C23" s="675">
        <v>0.01</v>
      </c>
      <c r="D23" s="675">
        <v>0</v>
      </c>
      <c r="E23" s="675">
        <v>0.01</v>
      </c>
      <c r="F23" s="675">
        <v>0.01</v>
      </c>
    </row>
    <row r="24" spans="1:6" ht="12" customHeight="1" x14ac:dyDescent="0.25">
      <c r="A24" s="318" t="s">
        <v>272</v>
      </c>
      <c r="B24" s="677">
        <v>0</v>
      </c>
      <c r="C24" s="675">
        <v>0</v>
      </c>
      <c r="D24" s="675">
        <v>0</v>
      </c>
      <c r="E24" s="675">
        <v>0</v>
      </c>
      <c r="F24" s="675">
        <v>0</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194" t="s">
        <v>264</v>
      </c>
      <c r="B27" s="678">
        <v>0</v>
      </c>
      <c r="C27" s="676">
        <v>0</v>
      </c>
      <c r="D27" s="676">
        <v>0</v>
      </c>
      <c r="E27" s="676">
        <v>0</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0" customWidth="1"/>
    <col min="2" max="6" width="11.1640625" style="350" customWidth="1"/>
    <col min="7" max="7" width="13.33203125" style="350"/>
    <col min="8" max="9" width="8.1640625" style="350" customWidth="1"/>
    <col min="10" max="16384" width="13.33203125" style="350"/>
  </cols>
  <sheetData>
    <row r="1" spans="1:9" ht="36" customHeight="1" x14ac:dyDescent="0.25">
      <c r="A1" s="313"/>
      <c r="B1" s="313"/>
      <c r="C1" s="349"/>
      <c r="D1" s="349"/>
      <c r="E1" s="349"/>
      <c r="F1" s="349"/>
    </row>
    <row r="2" spans="1:9" s="638" customFormat="1" ht="28.15" customHeight="1" x14ac:dyDescent="0.2">
      <c r="A2" s="767" t="s">
        <v>94</v>
      </c>
      <c r="B2" s="767"/>
      <c r="C2" s="767"/>
      <c r="D2" s="767"/>
      <c r="E2" s="768" t="s">
        <v>95</v>
      </c>
      <c r="F2" s="768"/>
      <c r="H2" s="671"/>
      <c r="I2" s="671"/>
    </row>
    <row r="3" spans="1:9" ht="13.9" customHeight="1" x14ac:dyDescent="0.25">
      <c r="A3" s="316" t="s">
        <v>296</v>
      </c>
      <c r="B3" s="562"/>
      <c r="C3" s="562"/>
      <c r="D3" s="562"/>
      <c r="E3" s="562"/>
      <c r="F3" s="562"/>
    </row>
    <row r="4" spans="1:9" ht="13.9" customHeight="1" x14ac:dyDescent="0.25">
      <c r="A4" s="538"/>
      <c r="B4" s="351">
        <v>2020</v>
      </c>
      <c r="C4" s="351"/>
      <c r="D4" s="351"/>
      <c r="E4" s="351"/>
      <c r="F4" s="351">
        <v>2021</v>
      </c>
    </row>
    <row r="5" spans="1:9" ht="30" customHeight="1" x14ac:dyDescent="0.25">
      <c r="A5" s="539"/>
      <c r="B5" s="91" t="s">
        <v>369</v>
      </c>
      <c r="C5" s="91" t="s">
        <v>370</v>
      </c>
      <c r="D5" s="91" t="s">
        <v>371</v>
      </c>
      <c r="E5" s="727" t="s">
        <v>374</v>
      </c>
      <c r="F5" s="16" t="s">
        <v>369</v>
      </c>
    </row>
    <row r="6" spans="1:9" ht="12" customHeight="1" x14ac:dyDescent="0.25">
      <c r="A6" s="540"/>
      <c r="B6" s="92"/>
      <c r="C6" s="92"/>
      <c r="D6" s="92"/>
      <c r="E6" s="92"/>
    </row>
    <row r="7" spans="1:9" ht="12" customHeight="1" x14ac:dyDescent="0.25">
      <c r="A7" s="187" t="s">
        <v>304</v>
      </c>
      <c r="B7" s="675">
        <v>5.46</v>
      </c>
      <c r="C7" s="675">
        <v>3.89</v>
      </c>
      <c r="D7" s="675">
        <v>-3.02</v>
      </c>
      <c r="E7" s="675">
        <v>-2.62</v>
      </c>
      <c r="F7" s="675">
        <v>0.85</v>
      </c>
    </row>
    <row r="8" spans="1:9" s="563" customFormat="1" ht="12" customHeight="1" x14ac:dyDescent="0.25">
      <c r="A8" s="318" t="s">
        <v>65</v>
      </c>
      <c r="B8" s="677">
        <v>12.97</v>
      </c>
      <c r="C8" s="675">
        <v>0.33</v>
      </c>
      <c r="D8" s="675">
        <v>-3.8</v>
      </c>
      <c r="E8" s="675">
        <v>-5.04</v>
      </c>
      <c r="F8" s="675">
        <v>-0.04</v>
      </c>
    </row>
    <row r="9" spans="1:9" s="563" customFormat="1" ht="12" customHeight="1" x14ac:dyDescent="0.25">
      <c r="A9" s="194" t="s">
        <v>66</v>
      </c>
      <c r="B9" s="678">
        <v>0</v>
      </c>
      <c r="C9" s="675">
        <v>0</v>
      </c>
      <c r="D9" s="675">
        <v>0</v>
      </c>
      <c r="E9" s="675">
        <v>0</v>
      </c>
      <c r="F9" s="675">
        <v>0</v>
      </c>
    </row>
    <row r="10" spans="1:9" s="563" customFormat="1" ht="12" customHeight="1" x14ac:dyDescent="0.25">
      <c r="A10" s="318" t="s">
        <v>67</v>
      </c>
      <c r="B10" s="677">
        <v>-7.5</v>
      </c>
      <c r="C10" s="675">
        <v>3.56</v>
      </c>
      <c r="D10" s="675">
        <v>0.78</v>
      </c>
      <c r="E10" s="675">
        <v>2.42</v>
      </c>
      <c r="F10" s="675">
        <v>0.89</v>
      </c>
    </row>
    <row r="11" spans="1:9" s="563" customFormat="1" ht="12" customHeight="1" x14ac:dyDescent="0.25">
      <c r="A11" s="194" t="s">
        <v>266</v>
      </c>
      <c r="B11" s="678">
        <v>-7.25</v>
      </c>
      <c r="C11" s="675">
        <v>3.82</v>
      </c>
      <c r="D11" s="675">
        <v>1.03</v>
      </c>
      <c r="E11" s="675">
        <v>2.69</v>
      </c>
      <c r="F11" s="675">
        <v>1.1499999999999999</v>
      </c>
    </row>
    <row r="12" spans="1:9" s="563" customFormat="1" ht="12" customHeight="1" x14ac:dyDescent="0.25">
      <c r="A12" s="318" t="s">
        <v>68</v>
      </c>
      <c r="B12" s="677">
        <v>0.11</v>
      </c>
      <c r="C12" s="675">
        <v>0.09</v>
      </c>
      <c r="D12" s="675">
        <v>7.0000000000000007E-2</v>
      </c>
      <c r="E12" s="675">
        <v>0.12</v>
      </c>
      <c r="F12" s="675">
        <v>0.11</v>
      </c>
    </row>
    <row r="13" spans="1:9" s="563" customFormat="1" ht="12" customHeight="1" x14ac:dyDescent="0.25">
      <c r="A13" s="194" t="s">
        <v>69</v>
      </c>
      <c r="B13" s="678">
        <v>0.05</v>
      </c>
      <c r="C13" s="675">
        <v>0.09</v>
      </c>
      <c r="D13" s="675">
        <v>0.06</v>
      </c>
      <c r="E13" s="675">
        <v>0.03</v>
      </c>
      <c r="F13" s="675">
        <v>0.04</v>
      </c>
    </row>
    <row r="14" spans="1:9" s="563" customFormat="1" ht="12" customHeight="1" x14ac:dyDescent="0.25">
      <c r="A14" s="318" t="s">
        <v>267</v>
      </c>
      <c r="B14" s="677">
        <v>-2.23</v>
      </c>
      <c r="C14" s="675">
        <v>1.37</v>
      </c>
      <c r="D14" s="675">
        <v>0.47</v>
      </c>
      <c r="E14" s="675">
        <v>0.59</v>
      </c>
      <c r="F14" s="675">
        <v>-0.06</v>
      </c>
    </row>
    <row r="15" spans="1:9" s="563" customFormat="1" ht="12" customHeight="1" x14ac:dyDescent="0.25">
      <c r="A15" s="194" t="s">
        <v>268</v>
      </c>
      <c r="B15" s="678">
        <v>-1.92</v>
      </c>
      <c r="C15" s="675">
        <v>0.71</v>
      </c>
      <c r="D15" s="675">
        <v>-0.01</v>
      </c>
      <c r="E15" s="675">
        <v>0.71</v>
      </c>
      <c r="F15" s="675">
        <v>0.53</v>
      </c>
    </row>
    <row r="16" spans="1:9" s="563" customFormat="1" ht="12" customHeight="1" x14ac:dyDescent="0.25">
      <c r="A16" s="318" t="s">
        <v>269</v>
      </c>
      <c r="B16" s="677">
        <v>0</v>
      </c>
      <c r="C16" s="675">
        <v>0</v>
      </c>
      <c r="D16" s="675">
        <v>0</v>
      </c>
      <c r="E16" s="675">
        <v>0</v>
      </c>
      <c r="F16" s="675">
        <v>0</v>
      </c>
    </row>
    <row r="17" spans="1:6" s="563" customFormat="1" ht="12" customHeight="1" x14ac:dyDescent="0.25">
      <c r="A17" s="194" t="s">
        <v>270</v>
      </c>
      <c r="B17" s="678">
        <v>-2.56</v>
      </c>
      <c r="C17" s="675">
        <v>1.22</v>
      </c>
      <c r="D17" s="675">
        <v>0.28000000000000003</v>
      </c>
      <c r="E17" s="675">
        <v>0.92</v>
      </c>
      <c r="F17" s="675">
        <v>0.3</v>
      </c>
    </row>
    <row r="18" spans="1:6" s="563" customFormat="1" ht="12" customHeight="1" x14ac:dyDescent="0.25">
      <c r="A18" s="318" t="s">
        <v>271</v>
      </c>
      <c r="B18" s="677">
        <v>-0.68</v>
      </c>
      <c r="C18" s="675">
        <v>0.35</v>
      </c>
      <c r="D18" s="675">
        <v>0.22</v>
      </c>
      <c r="E18" s="675">
        <v>0.37</v>
      </c>
      <c r="F18" s="675">
        <v>0.24</v>
      </c>
    </row>
    <row r="19" spans="1:6" s="563" customFormat="1" ht="12" customHeight="1" x14ac:dyDescent="0.25">
      <c r="A19" s="194" t="s">
        <v>299</v>
      </c>
      <c r="B19" s="678">
        <v>-0.02</v>
      </c>
      <c r="C19" s="675">
        <v>-0.02</v>
      </c>
      <c r="D19" s="675">
        <v>-0.05</v>
      </c>
      <c r="E19" s="675">
        <v>-0.06</v>
      </c>
      <c r="F19" s="675">
        <v>-0.02</v>
      </c>
    </row>
    <row r="20" spans="1:6" ht="12" customHeight="1" x14ac:dyDescent="0.25">
      <c r="A20" s="318" t="s">
        <v>282</v>
      </c>
      <c r="B20" s="677">
        <v>0.26</v>
      </c>
      <c r="C20" s="675">
        <v>0.26</v>
      </c>
      <c r="D20" s="675">
        <v>0.26</v>
      </c>
      <c r="E20" s="675">
        <v>0.27</v>
      </c>
      <c r="F20" s="675">
        <v>0.26</v>
      </c>
    </row>
    <row r="21" spans="1:6" ht="12" customHeight="1" x14ac:dyDescent="0.25">
      <c r="A21" s="194" t="s">
        <v>70</v>
      </c>
      <c r="B21" s="678">
        <v>0.23</v>
      </c>
      <c r="C21" s="675">
        <v>0.23</v>
      </c>
      <c r="D21" s="675">
        <v>0.23</v>
      </c>
      <c r="E21" s="675">
        <v>0.24</v>
      </c>
      <c r="F21" s="675">
        <v>0.23</v>
      </c>
    </row>
    <row r="22" spans="1:6" ht="12" customHeight="1" x14ac:dyDescent="0.25">
      <c r="A22" s="318" t="s">
        <v>71</v>
      </c>
      <c r="B22" s="677">
        <v>0.02</v>
      </c>
      <c r="C22" s="675">
        <v>0.02</v>
      </c>
      <c r="D22" s="675">
        <v>0.02</v>
      </c>
      <c r="E22" s="675">
        <v>0.02</v>
      </c>
      <c r="F22" s="675">
        <v>0.02</v>
      </c>
    </row>
    <row r="23" spans="1:6" ht="12" customHeight="1" x14ac:dyDescent="0.25">
      <c r="A23" s="194" t="s">
        <v>72</v>
      </c>
      <c r="B23" s="678">
        <v>0.01</v>
      </c>
      <c r="C23" s="675">
        <v>0.01</v>
      </c>
      <c r="D23" s="675">
        <v>0.01</v>
      </c>
      <c r="E23" s="675">
        <v>0.01</v>
      </c>
      <c r="F23" s="675">
        <v>0.01</v>
      </c>
    </row>
    <row r="24" spans="1:6" ht="12" customHeight="1" x14ac:dyDescent="0.25">
      <c r="A24" s="318" t="s">
        <v>272</v>
      </c>
      <c r="B24" s="677">
        <v>0</v>
      </c>
      <c r="C24" s="675">
        <v>0</v>
      </c>
      <c r="D24" s="675">
        <v>0</v>
      </c>
      <c r="E24" s="675">
        <v>0</v>
      </c>
      <c r="F24" s="675">
        <v>0</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194" t="s">
        <v>264</v>
      </c>
      <c r="B27" s="678">
        <v>0</v>
      </c>
      <c r="C27" s="676">
        <v>0</v>
      </c>
      <c r="D27" s="676">
        <v>0</v>
      </c>
      <c r="E27" s="676">
        <v>0</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7" customWidth="1"/>
    <col min="2" max="6" width="11.1640625" style="347" customWidth="1"/>
    <col min="7" max="7" width="13.33203125" style="347"/>
    <col min="8" max="9" width="8.1640625" style="347" customWidth="1"/>
    <col min="10" max="16384" width="13.33203125" style="347"/>
  </cols>
  <sheetData>
    <row r="1" spans="1:9" ht="36" customHeight="1" x14ac:dyDescent="0.25">
      <c r="A1" s="313"/>
      <c r="B1" s="313"/>
      <c r="C1" s="346"/>
      <c r="D1" s="346"/>
      <c r="E1" s="346"/>
      <c r="F1" s="346"/>
    </row>
    <row r="2" spans="1:9" s="637" customFormat="1" ht="28.15" customHeight="1" x14ac:dyDescent="0.2">
      <c r="A2" s="769" t="s">
        <v>96</v>
      </c>
      <c r="B2" s="769"/>
      <c r="C2" s="769"/>
      <c r="D2" s="769"/>
      <c r="E2" s="770" t="s">
        <v>97</v>
      </c>
      <c r="F2" s="770"/>
      <c r="H2" s="670"/>
      <c r="I2" s="670"/>
    </row>
    <row r="3" spans="1:9" ht="13.9" customHeight="1" x14ac:dyDescent="0.25">
      <c r="A3" s="316" t="s">
        <v>296</v>
      </c>
      <c r="B3" s="560"/>
      <c r="C3" s="560"/>
      <c r="D3" s="560"/>
      <c r="E3" s="560"/>
      <c r="F3" s="560"/>
    </row>
    <row r="4" spans="1:9" ht="13.9" customHeight="1" x14ac:dyDescent="0.25">
      <c r="A4" s="538"/>
      <c r="B4" s="348">
        <v>2020</v>
      </c>
      <c r="C4" s="348"/>
      <c r="D4" s="348"/>
      <c r="E4" s="348"/>
      <c r="F4" s="348">
        <v>2021</v>
      </c>
    </row>
    <row r="5" spans="1:9" ht="30" customHeight="1" x14ac:dyDescent="0.25">
      <c r="A5" s="539"/>
      <c r="B5" s="89" t="s">
        <v>369</v>
      </c>
      <c r="C5" s="89" t="s">
        <v>370</v>
      </c>
      <c r="D5" s="89" t="s">
        <v>371</v>
      </c>
      <c r="E5" s="727" t="s">
        <v>374</v>
      </c>
      <c r="F5" s="16" t="s">
        <v>369</v>
      </c>
    </row>
    <row r="6" spans="1:9" ht="12" customHeight="1" x14ac:dyDescent="0.25">
      <c r="A6" s="540"/>
      <c r="B6" s="90"/>
      <c r="C6" s="90"/>
      <c r="D6" s="90"/>
      <c r="E6" s="90"/>
    </row>
    <row r="7" spans="1:9" ht="12" customHeight="1" x14ac:dyDescent="0.25">
      <c r="A7" s="187" t="s">
        <v>304</v>
      </c>
      <c r="B7" s="675">
        <v>-1.84</v>
      </c>
      <c r="C7" s="675">
        <v>2.39</v>
      </c>
      <c r="D7" s="675">
        <v>-0.42</v>
      </c>
      <c r="E7" s="675">
        <v>6.52</v>
      </c>
      <c r="F7" s="675">
        <v>16.739999999999998</v>
      </c>
    </row>
    <row r="8" spans="1:9" s="561" customFormat="1" ht="12" customHeight="1" x14ac:dyDescent="0.25">
      <c r="A8" s="318" t="s">
        <v>65</v>
      </c>
      <c r="B8" s="677">
        <v>5.59</v>
      </c>
      <c r="C8" s="675">
        <v>-1.67</v>
      </c>
      <c r="D8" s="675">
        <v>-1.36</v>
      </c>
      <c r="E8" s="675">
        <v>4.07</v>
      </c>
      <c r="F8" s="675">
        <v>15.97</v>
      </c>
    </row>
    <row r="9" spans="1:9" s="561" customFormat="1" ht="12" customHeight="1" x14ac:dyDescent="0.25">
      <c r="A9" s="194" t="s">
        <v>66</v>
      </c>
      <c r="B9" s="678">
        <v>-0.01</v>
      </c>
      <c r="C9" s="675">
        <v>-0.02</v>
      </c>
      <c r="D9" s="675">
        <v>-0.02</v>
      </c>
      <c r="E9" s="675">
        <v>-0.02</v>
      </c>
      <c r="F9" s="675">
        <v>-0.02</v>
      </c>
    </row>
    <row r="10" spans="1:9" s="561" customFormat="1" ht="12" customHeight="1" x14ac:dyDescent="0.25">
      <c r="A10" s="318" t="s">
        <v>67</v>
      </c>
      <c r="B10" s="677">
        <v>-7.42</v>
      </c>
      <c r="C10" s="675">
        <v>4.08</v>
      </c>
      <c r="D10" s="675">
        <v>0.97</v>
      </c>
      <c r="E10" s="675">
        <v>2.4700000000000002</v>
      </c>
      <c r="F10" s="675">
        <v>0.79</v>
      </c>
    </row>
    <row r="11" spans="1:9" s="561" customFormat="1" ht="12" customHeight="1" x14ac:dyDescent="0.25">
      <c r="A11" s="194" t="s">
        <v>266</v>
      </c>
      <c r="B11" s="678">
        <v>-7.21</v>
      </c>
      <c r="C11" s="675">
        <v>4.33</v>
      </c>
      <c r="D11" s="675">
        <v>1.24</v>
      </c>
      <c r="E11" s="675">
        <v>2.71</v>
      </c>
      <c r="F11" s="675">
        <v>1.01</v>
      </c>
    </row>
    <row r="12" spans="1:9" s="561" customFormat="1" ht="12" customHeight="1" x14ac:dyDescent="0.25">
      <c r="A12" s="318" t="s">
        <v>68</v>
      </c>
      <c r="B12" s="677">
        <v>0.01</v>
      </c>
      <c r="C12" s="675">
        <v>0.01</v>
      </c>
      <c r="D12" s="675">
        <v>0.02</v>
      </c>
      <c r="E12" s="675">
        <v>0.02</v>
      </c>
      <c r="F12" s="675">
        <v>0.01</v>
      </c>
    </row>
    <row r="13" spans="1:9" s="561" customFormat="1" ht="12" customHeight="1" x14ac:dyDescent="0.25">
      <c r="A13" s="194" t="s">
        <v>69</v>
      </c>
      <c r="B13" s="678">
        <v>0.06</v>
      </c>
      <c r="C13" s="675">
        <v>0.05</v>
      </c>
      <c r="D13" s="675">
        <v>0.06</v>
      </c>
      <c r="E13" s="675">
        <v>0.06</v>
      </c>
      <c r="F13" s="675">
        <v>0.03</v>
      </c>
    </row>
    <row r="14" spans="1:9" s="561" customFormat="1" ht="12" customHeight="1" x14ac:dyDescent="0.25">
      <c r="A14" s="318" t="s">
        <v>267</v>
      </c>
      <c r="B14" s="677">
        <v>-0.5</v>
      </c>
      <c r="C14" s="675">
        <v>0.51</v>
      </c>
      <c r="D14" s="675">
        <v>0.2</v>
      </c>
      <c r="E14" s="675">
        <v>0.25</v>
      </c>
      <c r="F14" s="675">
        <v>-0.02</v>
      </c>
    </row>
    <row r="15" spans="1:9" s="561" customFormat="1" ht="12" customHeight="1" x14ac:dyDescent="0.25">
      <c r="A15" s="194" t="s">
        <v>268</v>
      </c>
      <c r="B15" s="678">
        <v>-0.67</v>
      </c>
      <c r="C15" s="675">
        <v>0.37</v>
      </c>
      <c r="D15" s="675">
        <v>7.0000000000000007E-2</v>
      </c>
      <c r="E15" s="675">
        <v>0.36</v>
      </c>
      <c r="F15" s="675">
        <v>0.25</v>
      </c>
    </row>
    <row r="16" spans="1:9" s="561" customFormat="1" ht="12" customHeight="1" x14ac:dyDescent="0.25">
      <c r="A16" s="318" t="s">
        <v>269</v>
      </c>
      <c r="B16" s="677">
        <v>0</v>
      </c>
      <c r="C16" s="675">
        <v>0</v>
      </c>
      <c r="D16" s="675">
        <v>0</v>
      </c>
      <c r="E16" s="675">
        <v>0</v>
      </c>
      <c r="F16" s="675">
        <v>0</v>
      </c>
    </row>
    <row r="17" spans="1:6" s="561" customFormat="1" ht="12" customHeight="1" x14ac:dyDescent="0.25">
      <c r="A17" s="194" t="s">
        <v>270</v>
      </c>
      <c r="B17" s="678">
        <v>-5.46</v>
      </c>
      <c r="C17" s="675">
        <v>3.33</v>
      </c>
      <c r="D17" s="675">
        <v>0.75</v>
      </c>
      <c r="E17" s="675">
        <v>1.74</v>
      </c>
      <c r="F17" s="675">
        <v>0.72</v>
      </c>
    </row>
    <row r="18" spans="1:6" s="561" customFormat="1" ht="12" customHeight="1" x14ac:dyDescent="0.25">
      <c r="A18" s="318" t="s">
        <v>271</v>
      </c>
      <c r="B18" s="677">
        <v>-0.6</v>
      </c>
      <c r="C18" s="675">
        <v>7.0000000000000007E-2</v>
      </c>
      <c r="D18" s="675">
        <v>0.19</v>
      </c>
      <c r="E18" s="675">
        <v>0.33</v>
      </c>
      <c r="F18" s="675">
        <v>0.01</v>
      </c>
    </row>
    <row r="19" spans="1:6" s="561" customFormat="1" ht="12" customHeight="1" x14ac:dyDescent="0.25">
      <c r="A19" s="194" t="s">
        <v>299</v>
      </c>
      <c r="B19" s="678">
        <v>-0.05</v>
      </c>
      <c r="C19" s="675">
        <v>-0.02</v>
      </c>
      <c r="D19" s="675">
        <v>-0.06</v>
      </c>
      <c r="E19" s="675">
        <v>-0.06</v>
      </c>
      <c r="F19" s="675">
        <v>0</v>
      </c>
    </row>
    <row r="20" spans="1:6" ht="12" customHeight="1" x14ac:dyDescent="0.25">
      <c r="A20" s="318" t="s">
        <v>282</v>
      </c>
      <c r="B20" s="677">
        <v>0.23</v>
      </c>
      <c r="C20" s="675">
        <v>0.24</v>
      </c>
      <c r="D20" s="675">
        <v>0.27</v>
      </c>
      <c r="E20" s="675">
        <v>0.24</v>
      </c>
      <c r="F20" s="675">
        <v>0.25</v>
      </c>
    </row>
    <row r="21" spans="1:6" ht="12" customHeight="1" x14ac:dyDescent="0.25">
      <c r="A21" s="194" t="s">
        <v>70</v>
      </c>
      <c r="B21" s="678">
        <v>0.2</v>
      </c>
      <c r="C21" s="675">
        <v>0.21</v>
      </c>
      <c r="D21" s="675">
        <v>0.22</v>
      </c>
      <c r="E21" s="675">
        <v>0.22</v>
      </c>
      <c r="F21" s="675">
        <v>0.21</v>
      </c>
    </row>
    <row r="22" spans="1:6" ht="12" customHeight="1" x14ac:dyDescent="0.25">
      <c r="A22" s="318" t="s">
        <v>71</v>
      </c>
      <c r="B22" s="677">
        <v>0.02</v>
      </c>
      <c r="C22" s="675">
        <v>0.02</v>
      </c>
      <c r="D22" s="675">
        <v>0.02</v>
      </c>
      <c r="E22" s="675">
        <v>0.02</v>
      </c>
      <c r="F22" s="675">
        <v>0.02</v>
      </c>
    </row>
    <row r="23" spans="1:6" ht="12" customHeight="1" x14ac:dyDescent="0.25">
      <c r="A23" s="194" t="s">
        <v>72</v>
      </c>
      <c r="B23" s="678">
        <v>0.01</v>
      </c>
      <c r="C23" s="675">
        <v>0.01</v>
      </c>
      <c r="D23" s="675">
        <v>0.03</v>
      </c>
      <c r="E23" s="675">
        <v>0</v>
      </c>
      <c r="F23" s="675">
        <v>0.01</v>
      </c>
    </row>
    <row r="24" spans="1:6" ht="12" customHeight="1" x14ac:dyDescent="0.25">
      <c r="A24" s="318" t="s">
        <v>272</v>
      </c>
      <c r="B24" s="677">
        <v>0.02</v>
      </c>
      <c r="C24" s="675">
        <v>-0.01</v>
      </c>
      <c r="D24" s="675">
        <v>0.01</v>
      </c>
      <c r="E24" s="675">
        <v>0.01</v>
      </c>
      <c r="F24" s="675">
        <v>0.03</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0.01</v>
      </c>
      <c r="F26" s="675">
        <v>0.01</v>
      </c>
    </row>
    <row r="27" spans="1:6" ht="12" customHeight="1" x14ac:dyDescent="0.25">
      <c r="A27" s="194" t="s">
        <v>264</v>
      </c>
      <c r="B27" s="678">
        <v>0.01</v>
      </c>
      <c r="C27" s="676">
        <v>-0.01</v>
      </c>
      <c r="D27" s="676">
        <v>0</v>
      </c>
      <c r="E27" s="676">
        <v>0</v>
      </c>
      <c r="F27" s="676">
        <v>0.03</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4" customWidth="1"/>
    <col min="2" max="6" width="11.1640625" style="344" customWidth="1"/>
    <col min="7" max="7" width="13.33203125" style="344"/>
    <col min="8" max="9" width="8.1640625" style="344" customWidth="1"/>
    <col min="10" max="16384" width="13.33203125" style="344"/>
  </cols>
  <sheetData>
    <row r="1" spans="1:9" ht="36" customHeight="1" x14ac:dyDescent="0.25">
      <c r="A1" s="313"/>
      <c r="B1" s="313"/>
      <c r="C1" s="343"/>
      <c r="D1" s="343"/>
      <c r="E1" s="343"/>
      <c r="F1" s="343"/>
    </row>
    <row r="2" spans="1:9" s="636" customFormat="1" ht="28.15" customHeight="1" x14ac:dyDescent="0.2">
      <c r="A2" s="771" t="s">
        <v>98</v>
      </c>
      <c r="B2" s="771"/>
      <c r="C2" s="771"/>
      <c r="D2" s="771"/>
      <c r="E2" s="772" t="s">
        <v>99</v>
      </c>
      <c r="F2" s="772"/>
      <c r="H2" s="669"/>
      <c r="I2" s="669"/>
    </row>
    <row r="3" spans="1:9" ht="13.9" customHeight="1" x14ac:dyDescent="0.25">
      <c r="A3" s="316" t="s">
        <v>296</v>
      </c>
      <c r="B3" s="558"/>
      <c r="C3" s="558"/>
      <c r="D3" s="558"/>
      <c r="E3" s="558"/>
      <c r="F3" s="558"/>
    </row>
    <row r="4" spans="1:9" ht="13.9" customHeight="1" x14ac:dyDescent="0.25">
      <c r="A4" s="538"/>
      <c r="B4" s="345">
        <v>2020</v>
      </c>
      <c r="C4" s="345"/>
      <c r="D4" s="345"/>
      <c r="E4" s="345"/>
      <c r="F4" s="345">
        <v>2021</v>
      </c>
    </row>
    <row r="5" spans="1:9" ht="30" customHeight="1" x14ac:dyDescent="0.25">
      <c r="A5" s="539"/>
      <c r="B5" s="87" t="s">
        <v>369</v>
      </c>
      <c r="C5" s="87" t="s">
        <v>370</v>
      </c>
      <c r="D5" s="87" t="s">
        <v>371</v>
      </c>
      <c r="E5" s="727" t="s">
        <v>374</v>
      </c>
      <c r="F5" s="16" t="s">
        <v>369</v>
      </c>
    </row>
    <row r="6" spans="1:9" ht="12" customHeight="1" x14ac:dyDescent="0.25">
      <c r="A6" s="540"/>
      <c r="B6" s="88"/>
      <c r="C6" s="88"/>
      <c r="D6" s="88"/>
      <c r="E6" s="88"/>
    </row>
    <row r="7" spans="1:9" ht="12" customHeight="1" x14ac:dyDescent="0.25">
      <c r="A7" s="187" t="s">
        <v>304</v>
      </c>
      <c r="B7" s="675">
        <v>-13.89</v>
      </c>
      <c r="C7" s="675">
        <v>5.0599999999999996</v>
      </c>
      <c r="D7" s="675">
        <v>-3.97</v>
      </c>
      <c r="E7" s="675">
        <v>2.74</v>
      </c>
      <c r="F7" s="675">
        <v>0.18</v>
      </c>
    </row>
    <row r="8" spans="1:9" s="559" customFormat="1" ht="12" customHeight="1" x14ac:dyDescent="0.25">
      <c r="A8" s="318" t="s">
        <v>65</v>
      </c>
      <c r="B8" s="677">
        <v>-0.73</v>
      </c>
      <c r="C8" s="675">
        <v>-2.44</v>
      </c>
      <c r="D8" s="675">
        <v>-4.42</v>
      </c>
      <c r="E8" s="675">
        <v>-2.31</v>
      </c>
      <c r="F8" s="675">
        <v>-2.96</v>
      </c>
    </row>
    <row r="9" spans="1:9" s="559" customFormat="1" ht="12" customHeight="1" x14ac:dyDescent="0.25">
      <c r="A9" s="194" t="s">
        <v>66</v>
      </c>
      <c r="B9" s="678">
        <v>0</v>
      </c>
      <c r="C9" s="675">
        <v>0</v>
      </c>
      <c r="D9" s="675">
        <v>0</v>
      </c>
      <c r="E9" s="675">
        <v>0</v>
      </c>
      <c r="F9" s="675">
        <v>0</v>
      </c>
    </row>
    <row r="10" spans="1:9" s="559" customFormat="1" ht="12" customHeight="1" x14ac:dyDescent="0.25">
      <c r="A10" s="318" t="s">
        <v>67</v>
      </c>
      <c r="B10" s="677">
        <v>-13.15</v>
      </c>
      <c r="C10" s="675">
        <v>7.51</v>
      </c>
      <c r="D10" s="675">
        <v>0.44</v>
      </c>
      <c r="E10" s="675">
        <v>5.05</v>
      </c>
      <c r="F10" s="675">
        <v>3.14</v>
      </c>
    </row>
    <row r="11" spans="1:9" s="559" customFormat="1" ht="12" customHeight="1" x14ac:dyDescent="0.25">
      <c r="A11" s="194" t="s">
        <v>266</v>
      </c>
      <c r="B11" s="678">
        <v>-12.77</v>
      </c>
      <c r="C11" s="675">
        <v>7.96</v>
      </c>
      <c r="D11" s="675">
        <v>0.84</v>
      </c>
      <c r="E11" s="675">
        <v>5.45</v>
      </c>
      <c r="F11" s="675">
        <v>3.55</v>
      </c>
    </row>
    <row r="12" spans="1:9" s="559" customFormat="1" ht="12" customHeight="1" x14ac:dyDescent="0.25">
      <c r="A12" s="318" t="s">
        <v>68</v>
      </c>
      <c r="B12" s="677">
        <v>0.11</v>
      </c>
      <c r="C12" s="675">
        <v>0.09</v>
      </c>
      <c r="D12" s="675">
        <v>0.11</v>
      </c>
      <c r="E12" s="675">
        <v>0.12</v>
      </c>
      <c r="F12" s="675">
        <v>0.09</v>
      </c>
    </row>
    <row r="13" spans="1:9" s="559" customFormat="1" ht="12" customHeight="1" x14ac:dyDescent="0.25">
      <c r="A13" s="194" t="s">
        <v>69</v>
      </c>
      <c r="B13" s="678">
        <v>0.14000000000000001</v>
      </c>
      <c r="C13" s="675">
        <v>0.39</v>
      </c>
      <c r="D13" s="675">
        <v>0.2</v>
      </c>
      <c r="E13" s="675">
        <v>0.11</v>
      </c>
      <c r="F13" s="675">
        <v>0.14000000000000001</v>
      </c>
    </row>
    <row r="14" spans="1:9" s="559" customFormat="1" ht="12" customHeight="1" x14ac:dyDescent="0.25">
      <c r="A14" s="318" t="s">
        <v>267</v>
      </c>
      <c r="B14" s="677">
        <v>-1.74</v>
      </c>
      <c r="C14" s="675">
        <v>1</v>
      </c>
      <c r="D14" s="675">
        <v>0.13</v>
      </c>
      <c r="E14" s="675">
        <v>0.92</v>
      </c>
      <c r="F14" s="675">
        <v>0.13</v>
      </c>
    </row>
    <row r="15" spans="1:9" s="559" customFormat="1" ht="12" customHeight="1" x14ac:dyDescent="0.25">
      <c r="A15" s="194" t="s">
        <v>268</v>
      </c>
      <c r="B15" s="678">
        <v>-9.02</v>
      </c>
      <c r="C15" s="675">
        <v>4.66</v>
      </c>
      <c r="D15" s="675">
        <v>0.34</v>
      </c>
      <c r="E15" s="675">
        <v>2.99</v>
      </c>
      <c r="F15" s="675">
        <v>2.33</v>
      </c>
    </row>
    <row r="16" spans="1:9" s="559" customFormat="1" ht="12" customHeight="1" x14ac:dyDescent="0.25">
      <c r="A16" s="318" t="s">
        <v>269</v>
      </c>
      <c r="B16" s="677">
        <v>0</v>
      </c>
      <c r="C16" s="675">
        <v>0</v>
      </c>
      <c r="D16" s="675">
        <v>0</v>
      </c>
      <c r="E16" s="675">
        <v>0</v>
      </c>
      <c r="F16" s="675">
        <v>0</v>
      </c>
    </row>
    <row r="17" spans="1:6" s="559" customFormat="1" ht="12" customHeight="1" x14ac:dyDescent="0.25">
      <c r="A17" s="194" t="s">
        <v>270</v>
      </c>
      <c r="B17" s="678">
        <v>-2.0699999999999998</v>
      </c>
      <c r="C17" s="675">
        <v>1.25</v>
      </c>
      <c r="D17" s="675">
        <v>0.28000000000000003</v>
      </c>
      <c r="E17" s="675">
        <v>0.93</v>
      </c>
      <c r="F17" s="675">
        <v>0.42</v>
      </c>
    </row>
    <row r="18" spans="1:6" s="559" customFormat="1" ht="12" customHeight="1" x14ac:dyDescent="0.25">
      <c r="A18" s="318" t="s">
        <v>271</v>
      </c>
      <c r="B18" s="677">
        <v>-0.18</v>
      </c>
      <c r="C18" s="675">
        <v>0.56999999999999995</v>
      </c>
      <c r="D18" s="675">
        <v>-0.18</v>
      </c>
      <c r="E18" s="675">
        <v>0.4</v>
      </c>
      <c r="F18" s="675">
        <v>0.41</v>
      </c>
    </row>
    <row r="19" spans="1:6" s="559" customFormat="1" ht="12" customHeight="1" x14ac:dyDescent="0.25">
      <c r="A19" s="194" t="s">
        <v>299</v>
      </c>
      <c r="B19" s="678">
        <v>-0.01</v>
      </c>
      <c r="C19" s="675">
        <v>-0.01</v>
      </c>
      <c r="D19" s="675">
        <v>-0.03</v>
      </c>
      <c r="E19" s="675">
        <v>-0.02</v>
      </c>
      <c r="F19" s="675">
        <v>0.05</v>
      </c>
    </row>
    <row r="20" spans="1:6" ht="12" customHeight="1" x14ac:dyDescent="0.25">
      <c r="A20" s="318" t="s">
        <v>282</v>
      </c>
      <c r="B20" s="677">
        <v>0.39</v>
      </c>
      <c r="C20" s="675">
        <v>0.46</v>
      </c>
      <c r="D20" s="675">
        <v>0.4</v>
      </c>
      <c r="E20" s="675">
        <v>0.41</v>
      </c>
      <c r="F20" s="675">
        <v>0.42</v>
      </c>
    </row>
    <row r="21" spans="1:6" ht="12" customHeight="1" x14ac:dyDescent="0.25">
      <c r="A21" s="194" t="s">
        <v>70</v>
      </c>
      <c r="B21" s="678">
        <v>0.34</v>
      </c>
      <c r="C21" s="675">
        <v>0.37</v>
      </c>
      <c r="D21" s="675">
        <v>0.35</v>
      </c>
      <c r="E21" s="675">
        <v>0.35</v>
      </c>
      <c r="F21" s="675">
        <v>0.36</v>
      </c>
    </row>
    <row r="22" spans="1:6" ht="12" customHeight="1" x14ac:dyDescent="0.25">
      <c r="A22" s="318" t="s">
        <v>71</v>
      </c>
      <c r="B22" s="677">
        <v>0.03</v>
      </c>
      <c r="C22" s="675">
        <v>0.03</v>
      </c>
      <c r="D22" s="675">
        <v>0.03</v>
      </c>
      <c r="E22" s="675">
        <v>0.03</v>
      </c>
      <c r="F22" s="675">
        <v>0.03</v>
      </c>
    </row>
    <row r="23" spans="1:6" ht="12" customHeight="1" x14ac:dyDescent="0.25">
      <c r="A23" s="194" t="s">
        <v>72</v>
      </c>
      <c r="B23" s="678">
        <v>0.02</v>
      </c>
      <c r="C23" s="675">
        <v>0.05</v>
      </c>
      <c r="D23" s="675">
        <v>0.02</v>
      </c>
      <c r="E23" s="675">
        <v>0.02</v>
      </c>
      <c r="F23" s="675">
        <v>0.03</v>
      </c>
    </row>
    <row r="24" spans="1:6" ht="12" customHeight="1" x14ac:dyDescent="0.25">
      <c r="A24" s="318" t="s">
        <v>272</v>
      </c>
      <c r="B24" s="677">
        <v>0</v>
      </c>
      <c r="C24" s="675">
        <v>0</v>
      </c>
      <c r="D24" s="675">
        <v>0</v>
      </c>
      <c r="E24" s="675">
        <v>0</v>
      </c>
      <c r="F24" s="675">
        <v>0</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194" t="s">
        <v>264</v>
      </c>
      <c r="B27" s="678">
        <v>0</v>
      </c>
      <c r="C27" s="676">
        <v>0</v>
      </c>
      <c r="D27" s="676">
        <v>0</v>
      </c>
      <c r="E27" s="676">
        <v>0</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1" customWidth="1"/>
    <col min="2" max="6" width="11.1640625" style="341" customWidth="1"/>
    <col min="7" max="7" width="13.33203125" style="341"/>
    <col min="8" max="9" width="8.1640625" style="341" customWidth="1"/>
    <col min="10" max="16384" width="13.33203125" style="341"/>
  </cols>
  <sheetData>
    <row r="1" spans="1:9" ht="36" customHeight="1" x14ac:dyDescent="0.25">
      <c r="A1" s="313"/>
      <c r="B1" s="313"/>
      <c r="C1" s="340"/>
      <c r="D1" s="340"/>
      <c r="E1" s="340"/>
      <c r="F1" s="340"/>
    </row>
    <row r="2" spans="1:9" s="635" customFormat="1" ht="28.15" customHeight="1" x14ac:dyDescent="0.2">
      <c r="A2" s="773" t="s">
        <v>283</v>
      </c>
      <c r="B2" s="773"/>
      <c r="C2" s="773"/>
      <c r="D2" s="773"/>
      <c r="E2" s="774" t="s">
        <v>100</v>
      </c>
      <c r="F2" s="774"/>
      <c r="H2" s="668"/>
      <c r="I2" s="668"/>
    </row>
    <row r="3" spans="1:9" ht="13.9" customHeight="1" x14ac:dyDescent="0.25">
      <c r="A3" s="316" t="s">
        <v>296</v>
      </c>
      <c r="B3" s="556"/>
      <c r="C3" s="556"/>
      <c r="D3" s="556"/>
      <c r="E3" s="556"/>
      <c r="F3" s="556"/>
    </row>
    <row r="4" spans="1:9" ht="13.9" customHeight="1" x14ac:dyDescent="0.25">
      <c r="A4" s="538"/>
      <c r="B4" s="342">
        <v>2020</v>
      </c>
      <c r="C4" s="342"/>
      <c r="D4" s="342"/>
      <c r="E4" s="342"/>
      <c r="F4" s="342">
        <v>2021</v>
      </c>
    </row>
    <row r="5" spans="1:9" ht="30" customHeight="1" x14ac:dyDescent="0.25">
      <c r="A5" s="539"/>
      <c r="B5" s="85" t="s">
        <v>369</v>
      </c>
      <c r="C5" s="85" t="s">
        <v>370</v>
      </c>
      <c r="D5" s="85" t="s">
        <v>371</v>
      </c>
      <c r="E5" s="727" t="s">
        <v>374</v>
      </c>
      <c r="F5" s="16" t="s">
        <v>369</v>
      </c>
    </row>
    <row r="6" spans="1:9" ht="12" customHeight="1" x14ac:dyDescent="0.25">
      <c r="A6" s="540"/>
      <c r="B6" s="86"/>
      <c r="C6" s="86"/>
      <c r="D6" s="86"/>
      <c r="E6" s="86"/>
    </row>
    <row r="7" spans="1:9" ht="12" customHeight="1" x14ac:dyDescent="0.25">
      <c r="A7" s="187" t="s">
        <v>304</v>
      </c>
      <c r="B7" s="675">
        <v>-9.84</v>
      </c>
      <c r="C7" s="675">
        <v>6.4</v>
      </c>
      <c r="D7" s="675">
        <v>6.23</v>
      </c>
      <c r="E7" s="675">
        <v>4.97</v>
      </c>
      <c r="F7" s="675">
        <v>7.53</v>
      </c>
    </row>
    <row r="8" spans="1:9" s="557" customFormat="1" ht="12" customHeight="1" x14ac:dyDescent="0.25">
      <c r="A8" s="318" t="s">
        <v>65</v>
      </c>
      <c r="B8" s="677">
        <v>1.7</v>
      </c>
      <c r="C8" s="675">
        <v>0.31</v>
      </c>
      <c r="D8" s="675">
        <v>4.46</v>
      </c>
      <c r="E8" s="675">
        <v>0.79</v>
      </c>
      <c r="F8" s="675">
        <v>5.08</v>
      </c>
    </row>
    <row r="9" spans="1:9" s="557" customFormat="1" ht="12" customHeight="1" x14ac:dyDescent="0.25">
      <c r="A9" s="194" t="s">
        <v>66</v>
      </c>
      <c r="B9" s="678">
        <v>0</v>
      </c>
      <c r="C9" s="675">
        <v>0</v>
      </c>
      <c r="D9" s="675">
        <v>0</v>
      </c>
      <c r="E9" s="675">
        <v>0</v>
      </c>
      <c r="F9" s="675">
        <v>0</v>
      </c>
    </row>
    <row r="10" spans="1:9" s="557" customFormat="1" ht="12" customHeight="1" x14ac:dyDescent="0.25">
      <c r="A10" s="318" t="s">
        <v>67</v>
      </c>
      <c r="B10" s="677">
        <v>-11.54</v>
      </c>
      <c r="C10" s="675">
        <v>6.09</v>
      </c>
      <c r="D10" s="675">
        <v>1.77</v>
      </c>
      <c r="E10" s="675">
        <v>4.1900000000000004</v>
      </c>
      <c r="F10" s="675">
        <v>2.46</v>
      </c>
    </row>
    <row r="11" spans="1:9" s="557" customFormat="1" ht="12" customHeight="1" x14ac:dyDescent="0.25">
      <c r="A11" s="194" t="s">
        <v>266</v>
      </c>
      <c r="B11" s="678">
        <v>-11.22</v>
      </c>
      <c r="C11" s="675">
        <v>6.42</v>
      </c>
      <c r="D11" s="675">
        <v>2.11</v>
      </c>
      <c r="E11" s="675">
        <v>4.55</v>
      </c>
      <c r="F11" s="675">
        <v>2.83</v>
      </c>
    </row>
    <row r="12" spans="1:9" s="557" customFormat="1" ht="12" customHeight="1" x14ac:dyDescent="0.25">
      <c r="A12" s="318" t="s">
        <v>68</v>
      </c>
      <c r="B12" s="677">
        <v>0.01</v>
      </c>
      <c r="C12" s="675">
        <v>0.01</v>
      </c>
      <c r="D12" s="675">
        <v>0.01</v>
      </c>
      <c r="E12" s="675">
        <v>0.02</v>
      </c>
      <c r="F12" s="675">
        <v>0.01</v>
      </c>
    </row>
    <row r="13" spans="1:9" s="557" customFormat="1" ht="12" customHeight="1" x14ac:dyDescent="0.25">
      <c r="A13" s="194" t="s">
        <v>69</v>
      </c>
      <c r="B13" s="678">
        <v>0.05</v>
      </c>
      <c r="C13" s="675">
        <v>0.11</v>
      </c>
      <c r="D13" s="675">
        <v>0.09</v>
      </c>
      <c r="E13" s="675">
        <v>7.0000000000000007E-2</v>
      </c>
      <c r="F13" s="675">
        <v>0.05</v>
      </c>
    </row>
    <row r="14" spans="1:9" s="557" customFormat="1" ht="12" customHeight="1" x14ac:dyDescent="0.25">
      <c r="A14" s="318" t="s">
        <v>267</v>
      </c>
      <c r="B14" s="677">
        <v>-0.42</v>
      </c>
      <c r="C14" s="675">
        <v>0.49</v>
      </c>
      <c r="D14" s="675">
        <v>0.1</v>
      </c>
      <c r="E14" s="675">
        <v>0.24</v>
      </c>
      <c r="F14" s="675">
        <v>-7.0000000000000007E-2</v>
      </c>
    </row>
    <row r="15" spans="1:9" s="557" customFormat="1" ht="12" customHeight="1" x14ac:dyDescent="0.25">
      <c r="A15" s="194" t="s">
        <v>268</v>
      </c>
      <c r="B15" s="678">
        <v>-1.58</v>
      </c>
      <c r="C15" s="675">
        <v>1.1399999999999999</v>
      </c>
      <c r="D15" s="675">
        <v>0.16</v>
      </c>
      <c r="E15" s="675">
        <v>0.78</v>
      </c>
      <c r="F15" s="675">
        <v>0.62</v>
      </c>
    </row>
    <row r="16" spans="1:9" s="557" customFormat="1" ht="12" customHeight="1" x14ac:dyDescent="0.25">
      <c r="A16" s="318" t="s">
        <v>269</v>
      </c>
      <c r="B16" s="677">
        <v>0</v>
      </c>
      <c r="C16" s="675">
        <v>0</v>
      </c>
      <c r="D16" s="675">
        <v>-0.01</v>
      </c>
      <c r="E16" s="675">
        <v>0</v>
      </c>
      <c r="F16" s="675">
        <v>0</v>
      </c>
    </row>
    <row r="17" spans="1:6" s="557" customFormat="1" ht="12" customHeight="1" x14ac:dyDescent="0.25">
      <c r="A17" s="194" t="s">
        <v>270</v>
      </c>
      <c r="B17" s="678">
        <v>-7.81</v>
      </c>
      <c r="C17" s="675">
        <v>4.47</v>
      </c>
      <c r="D17" s="675">
        <v>1.31</v>
      </c>
      <c r="E17" s="675">
        <v>3.06</v>
      </c>
      <c r="F17" s="675">
        <v>2.2200000000000002</v>
      </c>
    </row>
    <row r="18" spans="1:6" s="557" customFormat="1" ht="12" customHeight="1" x14ac:dyDescent="0.25">
      <c r="A18" s="318" t="s">
        <v>271</v>
      </c>
      <c r="B18" s="677">
        <v>-1.48</v>
      </c>
      <c r="C18" s="675">
        <v>0.26</v>
      </c>
      <c r="D18" s="675">
        <v>0.59</v>
      </c>
      <c r="E18" s="675">
        <v>0.51</v>
      </c>
      <c r="F18" s="675">
        <v>-0.03</v>
      </c>
    </row>
    <row r="19" spans="1:6" s="557" customFormat="1" ht="12" customHeight="1" x14ac:dyDescent="0.25">
      <c r="A19" s="194" t="s">
        <v>299</v>
      </c>
      <c r="B19" s="678">
        <v>0</v>
      </c>
      <c r="C19" s="675">
        <v>-0.06</v>
      </c>
      <c r="D19" s="675">
        <v>-0.14000000000000001</v>
      </c>
      <c r="E19" s="675">
        <v>-0.12</v>
      </c>
      <c r="F19" s="675">
        <v>0.02</v>
      </c>
    </row>
    <row r="20" spans="1:6" ht="12" customHeight="1" x14ac:dyDescent="0.25">
      <c r="A20" s="318" t="s">
        <v>282</v>
      </c>
      <c r="B20" s="677">
        <v>0.34</v>
      </c>
      <c r="C20" s="675">
        <v>0.34</v>
      </c>
      <c r="D20" s="675">
        <v>0.35</v>
      </c>
      <c r="E20" s="675">
        <v>0.38</v>
      </c>
      <c r="F20" s="675">
        <v>0.38</v>
      </c>
    </row>
    <row r="21" spans="1:6" ht="12" customHeight="1" x14ac:dyDescent="0.25">
      <c r="A21" s="194" t="s">
        <v>70</v>
      </c>
      <c r="B21" s="678">
        <v>0.31</v>
      </c>
      <c r="C21" s="675">
        <v>0.31</v>
      </c>
      <c r="D21" s="675">
        <v>0.32</v>
      </c>
      <c r="E21" s="675">
        <v>0.34</v>
      </c>
      <c r="F21" s="675">
        <v>0.33</v>
      </c>
    </row>
    <row r="22" spans="1:6" ht="12" customHeight="1" x14ac:dyDescent="0.25">
      <c r="A22" s="318" t="s">
        <v>71</v>
      </c>
      <c r="B22" s="677">
        <v>0.02</v>
      </c>
      <c r="C22" s="675">
        <v>0.02</v>
      </c>
      <c r="D22" s="675">
        <v>0.02</v>
      </c>
      <c r="E22" s="675">
        <v>0.02</v>
      </c>
      <c r="F22" s="675">
        <v>0.02</v>
      </c>
    </row>
    <row r="23" spans="1:6" ht="12" customHeight="1" x14ac:dyDescent="0.25">
      <c r="A23" s="194" t="s">
        <v>72</v>
      </c>
      <c r="B23" s="678">
        <v>0.01</v>
      </c>
      <c r="C23" s="675">
        <v>0.02</v>
      </c>
      <c r="D23" s="675">
        <v>0.01</v>
      </c>
      <c r="E23" s="675">
        <v>0.02</v>
      </c>
      <c r="F23" s="675">
        <v>0.02</v>
      </c>
    </row>
    <row r="24" spans="1:6" ht="12" customHeight="1" x14ac:dyDescent="0.25">
      <c r="A24" s="318" t="s">
        <v>272</v>
      </c>
      <c r="B24" s="677">
        <v>0.01</v>
      </c>
      <c r="C24" s="675">
        <v>0.01</v>
      </c>
      <c r="D24" s="675">
        <v>0.01</v>
      </c>
      <c r="E24" s="675">
        <v>0.01</v>
      </c>
      <c r="F24" s="675">
        <v>0.01</v>
      </c>
    </row>
    <row r="25" spans="1:6" ht="12" customHeight="1" x14ac:dyDescent="0.25">
      <c r="A25" s="194" t="s">
        <v>262</v>
      </c>
      <c r="B25" s="678">
        <v>0</v>
      </c>
      <c r="C25" s="675">
        <v>0</v>
      </c>
      <c r="D25" s="675">
        <v>0</v>
      </c>
      <c r="E25" s="675">
        <v>0</v>
      </c>
      <c r="F25" s="675">
        <v>0</v>
      </c>
    </row>
    <row r="26" spans="1:6" ht="12" customHeight="1" x14ac:dyDescent="0.25">
      <c r="A26" s="318" t="s">
        <v>263</v>
      </c>
      <c r="B26" s="677">
        <v>0.01</v>
      </c>
      <c r="C26" s="675">
        <v>0.01</v>
      </c>
      <c r="D26" s="675">
        <v>0.01</v>
      </c>
      <c r="E26" s="675">
        <v>0.01</v>
      </c>
      <c r="F26" s="675">
        <v>0.01</v>
      </c>
    </row>
    <row r="27" spans="1:6" ht="12" customHeight="1" x14ac:dyDescent="0.25">
      <c r="A27" s="194" t="s">
        <v>264</v>
      </c>
      <c r="B27" s="678">
        <v>0</v>
      </c>
      <c r="C27" s="676">
        <v>0</v>
      </c>
      <c r="D27" s="676">
        <v>0</v>
      </c>
      <c r="E27" s="676">
        <v>0</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8" customWidth="1"/>
    <col min="2" max="6" width="11.1640625" style="338" customWidth="1"/>
    <col min="7" max="7" width="13.33203125" style="338"/>
    <col min="8" max="9" width="8.1640625" style="338" customWidth="1"/>
    <col min="10" max="16384" width="13.33203125" style="338"/>
  </cols>
  <sheetData>
    <row r="1" spans="1:9" ht="36" customHeight="1" x14ac:dyDescent="0.25">
      <c r="A1" s="313"/>
      <c r="B1" s="313"/>
      <c r="C1" s="337"/>
      <c r="D1" s="337"/>
      <c r="E1" s="337"/>
      <c r="F1" s="337"/>
    </row>
    <row r="2" spans="1:9" s="634" customFormat="1" ht="28.15" customHeight="1" x14ac:dyDescent="0.2">
      <c r="A2" s="775" t="s">
        <v>101</v>
      </c>
      <c r="B2" s="775"/>
      <c r="C2" s="775"/>
      <c r="D2" s="775"/>
      <c r="E2" s="776" t="s">
        <v>102</v>
      </c>
      <c r="F2" s="776"/>
      <c r="H2" s="667"/>
      <c r="I2" s="667"/>
    </row>
    <row r="3" spans="1:9" ht="13.9" customHeight="1" x14ac:dyDescent="0.25">
      <c r="A3" s="316" t="s">
        <v>296</v>
      </c>
      <c r="B3" s="554"/>
      <c r="C3" s="554"/>
      <c r="D3" s="554"/>
      <c r="E3" s="554"/>
      <c r="F3" s="554"/>
    </row>
    <row r="4" spans="1:9" ht="13.9" customHeight="1" x14ac:dyDescent="0.25">
      <c r="A4" s="538"/>
      <c r="B4" s="339">
        <v>2020</v>
      </c>
      <c r="C4" s="339"/>
      <c r="D4" s="339"/>
      <c r="E4" s="339"/>
      <c r="F4" s="339">
        <v>2021</v>
      </c>
    </row>
    <row r="5" spans="1:9" ht="30" customHeight="1" x14ac:dyDescent="0.25">
      <c r="A5" s="539"/>
      <c r="B5" s="83" t="s">
        <v>369</v>
      </c>
      <c r="C5" s="83" t="s">
        <v>370</v>
      </c>
      <c r="D5" s="83" t="s">
        <v>371</v>
      </c>
      <c r="E5" s="727" t="s">
        <v>374</v>
      </c>
      <c r="F5" s="16" t="s">
        <v>369</v>
      </c>
    </row>
    <row r="6" spans="1:9" ht="12" customHeight="1" x14ac:dyDescent="0.25">
      <c r="A6" s="540"/>
      <c r="B6" s="84"/>
      <c r="C6" s="84"/>
      <c r="D6" s="84"/>
      <c r="E6" s="84"/>
    </row>
    <row r="7" spans="1:9" ht="12" customHeight="1" x14ac:dyDescent="0.25">
      <c r="A7" s="187" t="s">
        <v>304</v>
      </c>
      <c r="B7" s="675">
        <v>-40.17</v>
      </c>
      <c r="C7" s="675">
        <v>5.93</v>
      </c>
      <c r="D7" s="675">
        <v>-9.44</v>
      </c>
      <c r="E7" s="675">
        <v>10.39</v>
      </c>
      <c r="F7" s="675">
        <v>9.36</v>
      </c>
    </row>
    <row r="8" spans="1:9" s="555" customFormat="1" ht="12" customHeight="1" x14ac:dyDescent="0.25">
      <c r="A8" s="318" t="s">
        <v>65</v>
      </c>
      <c r="B8" s="677">
        <v>-9.5299999999999994</v>
      </c>
      <c r="C8" s="675">
        <v>-5.3</v>
      </c>
      <c r="D8" s="675">
        <v>-7.29</v>
      </c>
      <c r="E8" s="675">
        <v>-4.79</v>
      </c>
      <c r="F8" s="675">
        <v>1.1299999999999999</v>
      </c>
    </row>
    <row r="9" spans="1:9" s="555" customFormat="1" ht="12" customHeight="1" x14ac:dyDescent="0.25">
      <c r="A9" s="194" t="s">
        <v>66</v>
      </c>
      <c r="B9" s="678">
        <v>0</v>
      </c>
      <c r="C9" s="675">
        <v>-0.01</v>
      </c>
      <c r="D9" s="675">
        <v>-0.01</v>
      </c>
      <c r="E9" s="675">
        <v>-0.01</v>
      </c>
      <c r="F9" s="675">
        <v>-0.01</v>
      </c>
    </row>
    <row r="10" spans="1:9" s="555" customFormat="1" ht="12" customHeight="1" x14ac:dyDescent="0.25">
      <c r="A10" s="318" t="s">
        <v>67</v>
      </c>
      <c r="B10" s="677">
        <v>-30.64</v>
      </c>
      <c r="C10" s="675">
        <v>11.23</v>
      </c>
      <c r="D10" s="675">
        <v>-2.14</v>
      </c>
      <c r="E10" s="675">
        <v>15.19</v>
      </c>
      <c r="F10" s="675">
        <v>8.23</v>
      </c>
    </row>
    <row r="11" spans="1:9" s="555" customFormat="1" ht="12" customHeight="1" x14ac:dyDescent="0.25">
      <c r="A11" s="194" t="s">
        <v>266</v>
      </c>
      <c r="B11" s="678">
        <v>-30.24</v>
      </c>
      <c r="C11" s="675">
        <v>11.68</v>
      </c>
      <c r="D11" s="675">
        <v>-1.71</v>
      </c>
      <c r="E11" s="675">
        <v>15.6</v>
      </c>
      <c r="F11" s="675">
        <v>8.6199999999999992</v>
      </c>
    </row>
    <row r="12" spans="1:9" s="555" customFormat="1" ht="12" customHeight="1" x14ac:dyDescent="0.25">
      <c r="A12" s="318" t="s">
        <v>68</v>
      </c>
      <c r="B12" s="677">
        <v>0</v>
      </c>
      <c r="C12" s="675">
        <v>-0.01</v>
      </c>
      <c r="D12" s="675">
        <v>-0.01</v>
      </c>
      <c r="E12" s="675">
        <v>-0.01</v>
      </c>
      <c r="F12" s="675">
        <v>-0.01</v>
      </c>
    </row>
    <row r="13" spans="1:9" s="555" customFormat="1" ht="12" customHeight="1" x14ac:dyDescent="0.25">
      <c r="A13" s="194" t="s">
        <v>69</v>
      </c>
      <c r="B13" s="678">
        <v>0.35</v>
      </c>
      <c r="C13" s="675">
        <v>0.77</v>
      </c>
      <c r="D13" s="675">
        <v>0.38</v>
      </c>
      <c r="E13" s="675">
        <v>0.36</v>
      </c>
      <c r="F13" s="675">
        <v>0.31</v>
      </c>
    </row>
    <row r="14" spans="1:9" s="555" customFormat="1" ht="12" customHeight="1" x14ac:dyDescent="0.25">
      <c r="A14" s="318" t="s">
        <v>267</v>
      </c>
      <c r="B14" s="677">
        <v>0</v>
      </c>
      <c r="C14" s="675">
        <v>-0.46</v>
      </c>
      <c r="D14" s="675">
        <v>-0.09</v>
      </c>
      <c r="E14" s="675">
        <v>0.3</v>
      </c>
      <c r="F14" s="675">
        <v>0.06</v>
      </c>
    </row>
    <row r="15" spans="1:9" s="555" customFormat="1" ht="12" customHeight="1" x14ac:dyDescent="0.25">
      <c r="A15" s="194" t="s">
        <v>268</v>
      </c>
      <c r="B15" s="678">
        <v>-27.19</v>
      </c>
      <c r="C15" s="675">
        <v>9.1300000000000008</v>
      </c>
      <c r="D15" s="675">
        <v>-1.68</v>
      </c>
      <c r="E15" s="675">
        <v>12.73</v>
      </c>
      <c r="F15" s="675">
        <v>6.62</v>
      </c>
    </row>
    <row r="16" spans="1:9" s="555" customFormat="1" ht="12" customHeight="1" x14ac:dyDescent="0.25">
      <c r="A16" s="318" t="s">
        <v>269</v>
      </c>
      <c r="B16" s="677">
        <v>0</v>
      </c>
      <c r="C16" s="675">
        <v>0</v>
      </c>
      <c r="D16" s="675">
        <v>0</v>
      </c>
      <c r="E16" s="675">
        <v>0</v>
      </c>
      <c r="F16" s="675">
        <v>0</v>
      </c>
    </row>
    <row r="17" spans="1:6" s="555" customFormat="1" ht="12" customHeight="1" x14ac:dyDescent="0.25">
      <c r="A17" s="194" t="s">
        <v>270</v>
      </c>
      <c r="B17" s="678">
        <v>-1.93</v>
      </c>
      <c r="C17" s="675">
        <v>1.1100000000000001</v>
      </c>
      <c r="D17" s="675">
        <v>0.06</v>
      </c>
      <c r="E17" s="675">
        <v>0.87</v>
      </c>
      <c r="F17" s="675">
        <v>0.88</v>
      </c>
    </row>
    <row r="18" spans="1:6" s="555" customFormat="1" ht="12" customHeight="1" x14ac:dyDescent="0.25">
      <c r="A18" s="318" t="s">
        <v>271</v>
      </c>
      <c r="B18" s="677">
        <v>-1.45</v>
      </c>
      <c r="C18" s="675">
        <v>1.1499999999999999</v>
      </c>
      <c r="D18" s="675">
        <v>-0.38</v>
      </c>
      <c r="E18" s="675">
        <v>1.35</v>
      </c>
      <c r="F18" s="675">
        <v>0.8</v>
      </c>
    </row>
    <row r="19" spans="1:6" s="555" customFormat="1" ht="12" customHeight="1" x14ac:dyDescent="0.25">
      <c r="A19" s="194" t="s">
        <v>299</v>
      </c>
      <c r="B19" s="678">
        <v>-0.03</v>
      </c>
      <c r="C19" s="675">
        <v>0</v>
      </c>
      <c r="D19" s="675">
        <v>0</v>
      </c>
      <c r="E19" s="675">
        <v>0</v>
      </c>
      <c r="F19" s="675">
        <v>-0.03</v>
      </c>
    </row>
    <row r="20" spans="1:6" ht="12" customHeight="1" x14ac:dyDescent="0.25">
      <c r="A20" s="318" t="s">
        <v>282</v>
      </c>
      <c r="B20" s="677">
        <v>0.41</v>
      </c>
      <c r="C20" s="675">
        <v>0.46</v>
      </c>
      <c r="D20" s="675">
        <v>0.44</v>
      </c>
      <c r="E20" s="675">
        <v>0.42</v>
      </c>
      <c r="F20" s="675">
        <v>0.4</v>
      </c>
    </row>
    <row r="21" spans="1:6" ht="12" customHeight="1" x14ac:dyDescent="0.25">
      <c r="A21" s="194" t="s">
        <v>70</v>
      </c>
      <c r="B21" s="678">
        <v>0.36</v>
      </c>
      <c r="C21" s="675">
        <v>0.36</v>
      </c>
      <c r="D21" s="675">
        <v>0.37</v>
      </c>
      <c r="E21" s="675">
        <v>0.37</v>
      </c>
      <c r="F21" s="675">
        <v>0.33</v>
      </c>
    </row>
    <row r="22" spans="1:6" ht="12" customHeight="1" x14ac:dyDescent="0.25">
      <c r="A22" s="318" t="s">
        <v>71</v>
      </c>
      <c r="B22" s="677">
        <v>0.02</v>
      </c>
      <c r="C22" s="675">
        <v>0.02</v>
      </c>
      <c r="D22" s="675">
        <v>0.02</v>
      </c>
      <c r="E22" s="675">
        <v>0.02</v>
      </c>
      <c r="F22" s="675">
        <v>0.02</v>
      </c>
    </row>
    <row r="23" spans="1:6" ht="12" customHeight="1" x14ac:dyDescent="0.25">
      <c r="A23" s="194" t="s">
        <v>72</v>
      </c>
      <c r="B23" s="678">
        <v>0.02</v>
      </c>
      <c r="C23" s="675">
        <v>7.0000000000000007E-2</v>
      </c>
      <c r="D23" s="675">
        <v>0.04</v>
      </c>
      <c r="E23" s="675">
        <v>0.02</v>
      </c>
      <c r="F23" s="675">
        <v>0.05</v>
      </c>
    </row>
    <row r="24" spans="1:6" ht="12" customHeight="1" x14ac:dyDescent="0.25">
      <c r="A24" s="318" t="s">
        <v>272</v>
      </c>
      <c r="B24" s="677">
        <v>0.01</v>
      </c>
      <c r="C24" s="675">
        <v>0</v>
      </c>
      <c r="D24" s="675">
        <v>0.01</v>
      </c>
      <c r="E24" s="675">
        <v>0</v>
      </c>
      <c r="F24" s="675">
        <v>0.01</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194" t="s">
        <v>264</v>
      </c>
      <c r="B27" s="678">
        <v>0</v>
      </c>
      <c r="C27" s="676">
        <v>0</v>
      </c>
      <c r="D27" s="676">
        <v>0.01</v>
      </c>
      <c r="E27" s="676">
        <v>0</v>
      </c>
      <c r="F27" s="676">
        <v>0.01</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5" customWidth="1"/>
    <col min="2" max="6" width="11.1640625" style="335" customWidth="1"/>
    <col min="7" max="7" width="13.33203125" style="335"/>
    <col min="8" max="9" width="8.1640625" style="335" customWidth="1"/>
    <col min="10" max="16384" width="13.33203125" style="335"/>
  </cols>
  <sheetData>
    <row r="1" spans="1:9" ht="36" customHeight="1" x14ac:dyDescent="0.25">
      <c r="A1" s="313"/>
      <c r="B1" s="313"/>
      <c r="C1" s="334"/>
      <c r="D1" s="334"/>
      <c r="E1" s="334"/>
      <c r="F1" s="334"/>
    </row>
    <row r="2" spans="1:9" s="633" customFormat="1" ht="28.15" customHeight="1" x14ac:dyDescent="0.2">
      <c r="A2" s="777" t="s">
        <v>103</v>
      </c>
      <c r="B2" s="777"/>
      <c r="C2" s="777"/>
      <c r="D2" s="777"/>
      <c r="E2" s="778" t="s">
        <v>104</v>
      </c>
      <c r="F2" s="778"/>
      <c r="H2" s="666"/>
      <c r="I2" s="666"/>
    </row>
    <row r="3" spans="1:9" ht="13.9" customHeight="1" x14ac:dyDescent="0.25">
      <c r="A3" s="316" t="s">
        <v>296</v>
      </c>
      <c r="B3" s="552"/>
      <c r="C3" s="552"/>
      <c r="D3" s="552"/>
      <c r="E3" s="552"/>
      <c r="F3" s="552"/>
    </row>
    <row r="4" spans="1:9" ht="13.9" customHeight="1" x14ac:dyDescent="0.25">
      <c r="A4" s="538"/>
      <c r="B4" s="336">
        <v>2020</v>
      </c>
      <c r="C4" s="336"/>
      <c r="D4" s="336"/>
      <c r="E4" s="336"/>
      <c r="F4" s="336">
        <v>2021</v>
      </c>
    </row>
    <row r="5" spans="1:9" ht="30" customHeight="1" x14ac:dyDescent="0.25">
      <c r="A5" s="539"/>
      <c r="B5" s="81" t="s">
        <v>369</v>
      </c>
      <c r="C5" s="81" t="s">
        <v>370</v>
      </c>
      <c r="D5" s="81" t="s">
        <v>371</v>
      </c>
      <c r="E5" s="727" t="s">
        <v>374</v>
      </c>
      <c r="F5" s="16" t="s">
        <v>369</v>
      </c>
    </row>
    <row r="6" spans="1:9" ht="12" customHeight="1" x14ac:dyDescent="0.25">
      <c r="A6" s="540"/>
      <c r="B6" s="82"/>
      <c r="C6" s="82"/>
      <c r="D6" s="82"/>
      <c r="E6" s="82"/>
    </row>
    <row r="7" spans="1:9" ht="12" customHeight="1" x14ac:dyDescent="0.25">
      <c r="A7" s="187" t="s">
        <v>304</v>
      </c>
      <c r="B7" s="675">
        <v>-20.14</v>
      </c>
      <c r="C7" s="675">
        <v>13.73</v>
      </c>
      <c r="D7" s="675">
        <v>3.16</v>
      </c>
      <c r="E7" s="675">
        <v>14.16</v>
      </c>
      <c r="F7" s="675">
        <v>12.46</v>
      </c>
    </row>
    <row r="8" spans="1:9" s="553" customFormat="1" ht="12" customHeight="1" x14ac:dyDescent="0.25">
      <c r="A8" s="318" t="s">
        <v>65</v>
      </c>
      <c r="B8" s="677">
        <v>5.43</v>
      </c>
      <c r="C8" s="675">
        <v>-1.18</v>
      </c>
      <c r="D8" s="675">
        <v>0.55000000000000004</v>
      </c>
      <c r="E8" s="675">
        <v>3.08</v>
      </c>
      <c r="F8" s="675">
        <v>5.17</v>
      </c>
    </row>
    <row r="9" spans="1:9" s="553" customFormat="1" ht="12" customHeight="1" x14ac:dyDescent="0.25">
      <c r="A9" s="194" t="s">
        <v>66</v>
      </c>
      <c r="B9" s="678">
        <v>0</v>
      </c>
      <c r="C9" s="675">
        <v>0</v>
      </c>
      <c r="D9" s="675">
        <v>0</v>
      </c>
      <c r="E9" s="675">
        <v>0</v>
      </c>
      <c r="F9" s="675">
        <v>0</v>
      </c>
    </row>
    <row r="10" spans="1:9" s="553" customFormat="1" ht="12" customHeight="1" x14ac:dyDescent="0.25">
      <c r="A10" s="318" t="s">
        <v>67</v>
      </c>
      <c r="B10" s="677">
        <v>-25.56</v>
      </c>
      <c r="C10" s="675">
        <v>14.92</v>
      </c>
      <c r="D10" s="675">
        <v>2.61</v>
      </c>
      <c r="E10" s="675">
        <v>11.08</v>
      </c>
      <c r="F10" s="675">
        <v>7.3</v>
      </c>
    </row>
    <row r="11" spans="1:9" s="553" customFormat="1" ht="12" customHeight="1" x14ac:dyDescent="0.25">
      <c r="A11" s="194" t="s">
        <v>266</v>
      </c>
      <c r="B11" s="678">
        <v>-25.19</v>
      </c>
      <c r="C11" s="675">
        <v>15.31</v>
      </c>
      <c r="D11" s="675">
        <v>3.01</v>
      </c>
      <c r="E11" s="675">
        <v>11.53</v>
      </c>
      <c r="F11" s="675">
        <v>7.73</v>
      </c>
    </row>
    <row r="12" spans="1:9" s="553" customFormat="1" ht="12" customHeight="1" x14ac:dyDescent="0.25">
      <c r="A12" s="318" t="s">
        <v>68</v>
      </c>
      <c r="B12" s="677">
        <v>0.01</v>
      </c>
      <c r="C12" s="675">
        <v>0</v>
      </c>
      <c r="D12" s="675">
        <v>-0.01</v>
      </c>
      <c r="E12" s="675">
        <v>-0.01</v>
      </c>
      <c r="F12" s="675">
        <v>-0.01</v>
      </c>
    </row>
    <row r="13" spans="1:9" s="553" customFormat="1" ht="12" customHeight="1" x14ac:dyDescent="0.25">
      <c r="A13" s="194" t="s">
        <v>69</v>
      </c>
      <c r="B13" s="678">
        <v>0.35</v>
      </c>
      <c r="C13" s="675">
        <v>0.53</v>
      </c>
      <c r="D13" s="675">
        <v>0.31</v>
      </c>
      <c r="E13" s="675">
        <v>0.22</v>
      </c>
      <c r="F13" s="675">
        <v>0.27</v>
      </c>
    </row>
    <row r="14" spans="1:9" s="553" customFormat="1" ht="12" customHeight="1" x14ac:dyDescent="0.25">
      <c r="A14" s="318" t="s">
        <v>267</v>
      </c>
      <c r="B14" s="677">
        <v>0</v>
      </c>
      <c r="C14" s="675">
        <v>0.01</v>
      </c>
      <c r="D14" s="675">
        <v>-0.01</v>
      </c>
      <c r="E14" s="675">
        <v>7.0000000000000007E-2</v>
      </c>
      <c r="F14" s="675">
        <v>0.12</v>
      </c>
    </row>
    <row r="15" spans="1:9" s="553" customFormat="1" ht="12" customHeight="1" x14ac:dyDescent="0.25">
      <c r="A15" s="194" t="s">
        <v>268</v>
      </c>
      <c r="B15" s="678">
        <v>-18.489999999999998</v>
      </c>
      <c r="C15" s="675">
        <v>9.19</v>
      </c>
      <c r="D15" s="675">
        <v>0.76</v>
      </c>
      <c r="E15" s="675">
        <v>7.66</v>
      </c>
      <c r="F15" s="675">
        <v>5.43</v>
      </c>
    </row>
    <row r="16" spans="1:9" s="553" customFormat="1" ht="12" customHeight="1" x14ac:dyDescent="0.25">
      <c r="A16" s="318" t="s">
        <v>269</v>
      </c>
      <c r="B16" s="677">
        <v>0</v>
      </c>
      <c r="C16" s="675">
        <v>0</v>
      </c>
      <c r="D16" s="675">
        <v>0</v>
      </c>
      <c r="E16" s="675">
        <v>0</v>
      </c>
      <c r="F16" s="675">
        <v>0</v>
      </c>
    </row>
    <row r="17" spans="1:6" s="553" customFormat="1" ht="12" customHeight="1" x14ac:dyDescent="0.25">
      <c r="A17" s="194" t="s">
        <v>270</v>
      </c>
      <c r="B17" s="678">
        <v>-4.8099999999999996</v>
      </c>
      <c r="C17" s="675">
        <v>3.73</v>
      </c>
      <c r="D17" s="675">
        <v>1.21</v>
      </c>
      <c r="E17" s="675">
        <v>2.67</v>
      </c>
      <c r="F17" s="675">
        <v>1.86</v>
      </c>
    </row>
    <row r="18" spans="1:6" s="553" customFormat="1" ht="12" customHeight="1" x14ac:dyDescent="0.25">
      <c r="A18" s="318" t="s">
        <v>271</v>
      </c>
      <c r="B18" s="677">
        <v>-2.2000000000000002</v>
      </c>
      <c r="C18" s="675">
        <v>1.91</v>
      </c>
      <c r="D18" s="675">
        <v>0.88</v>
      </c>
      <c r="E18" s="675">
        <v>1.02</v>
      </c>
      <c r="F18" s="675">
        <v>0.09</v>
      </c>
    </row>
    <row r="19" spans="1:6" s="553" customFormat="1" ht="12" customHeight="1" x14ac:dyDescent="0.25">
      <c r="A19" s="194" t="s">
        <v>299</v>
      </c>
      <c r="B19" s="678">
        <v>-0.06</v>
      </c>
      <c r="C19" s="675">
        <v>-0.06</v>
      </c>
      <c r="D19" s="675">
        <v>-0.13</v>
      </c>
      <c r="E19" s="675">
        <v>-0.09</v>
      </c>
      <c r="F19" s="675">
        <v>-0.03</v>
      </c>
    </row>
    <row r="20" spans="1:6" ht="12" customHeight="1" x14ac:dyDescent="0.25">
      <c r="A20" s="318" t="s">
        <v>282</v>
      </c>
      <c r="B20" s="677">
        <v>0.38</v>
      </c>
      <c r="C20" s="675">
        <v>0.4</v>
      </c>
      <c r="D20" s="675">
        <v>0.4</v>
      </c>
      <c r="E20" s="675">
        <v>0.45</v>
      </c>
      <c r="F20" s="675">
        <v>0.44</v>
      </c>
    </row>
    <row r="21" spans="1:6" ht="12" customHeight="1" x14ac:dyDescent="0.25">
      <c r="A21" s="194" t="s">
        <v>70</v>
      </c>
      <c r="B21" s="678">
        <v>0.32</v>
      </c>
      <c r="C21" s="675">
        <v>0.31</v>
      </c>
      <c r="D21" s="675">
        <v>0.32</v>
      </c>
      <c r="E21" s="675">
        <v>0.36</v>
      </c>
      <c r="F21" s="675">
        <v>0.34</v>
      </c>
    </row>
    <row r="22" spans="1:6" ht="12" customHeight="1" x14ac:dyDescent="0.25">
      <c r="A22" s="318" t="s">
        <v>71</v>
      </c>
      <c r="B22" s="677">
        <v>0.02</v>
      </c>
      <c r="C22" s="675">
        <v>0.02</v>
      </c>
      <c r="D22" s="675">
        <v>0.02</v>
      </c>
      <c r="E22" s="675">
        <v>0.02</v>
      </c>
      <c r="F22" s="675">
        <v>0.02</v>
      </c>
    </row>
    <row r="23" spans="1:6" ht="12" customHeight="1" x14ac:dyDescent="0.25">
      <c r="A23" s="194" t="s">
        <v>72</v>
      </c>
      <c r="B23" s="678">
        <v>0.04</v>
      </c>
      <c r="C23" s="675">
        <v>7.0000000000000007E-2</v>
      </c>
      <c r="D23" s="675">
        <v>0.05</v>
      </c>
      <c r="E23" s="675">
        <v>7.0000000000000007E-2</v>
      </c>
      <c r="F23" s="675">
        <v>0.08</v>
      </c>
    </row>
    <row r="24" spans="1:6" ht="12" customHeight="1" x14ac:dyDescent="0.25">
      <c r="A24" s="318" t="s">
        <v>272</v>
      </c>
      <c r="B24" s="677">
        <v>0.01</v>
      </c>
      <c r="C24" s="675">
        <v>0.01</v>
      </c>
      <c r="D24" s="675">
        <v>0.01</v>
      </c>
      <c r="E24" s="675">
        <v>0</v>
      </c>
      <c r="F24" s="675">
        <v>0</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194" t="s">
        <v>264</v>
      </c>
      <c r="B27" s="678">
        <v>0</v>
      </c>
      <c r="C27" s="676">
        <v>0</v>
      </c>
      <c r="D27" s="676">
        <v>0</v>
      </c>
      <c r="E27" s="676">
        <v>0</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I31"/>
  <sheetViews>
    <sheetView showGridLines="0" zoomScaleNormal="100" zoomScaleSheetLayoutView="100" workbookViewId="0"/>
  </sheetViews>
  <sheetFormatPr baseColWidth="10" defaultColWidth="13.33203125" defaultRowHeight="13.5" x14ac:dyDescent="0.25"/>
  <cols>
    <col min="1" max="1" width="45.6640625" style="332" customWidth="1"/>
    <col min="2" max="6" width="11.1640625" style="332" customWidth="1"/>
    <col min="7" max="7" width="13.33203125" style="332"/>
    <col min="8" max="9" width="8.1640625" style="332" customWidth="1"/>
    <col min="10" max="16384" width="13.33203125" style="332"/>
  </cols>
  <sheetData>
    <row r="1" spans="1:9" ht="36" customHeight="1" x14ac:dyDescent="0.25">
      <c r="A1" s="313"/>
      <c r="B1" s="313"/>
      <c r="C1" s="331"/>
      <c r="D1" s="331"/>
      <c r="E1" s="331"/>
      <c r="F1" s="331"/>
    </row>
    <row r="2" spans="1:9" s="632" customFormat="1" ht="28.15" customHeight="1" x14ac:dyDescent="0.2">
      <c r="A2" s="779" t="s">
        <v>355</v>
      </c>
      <c r="B2" s="779"/>
      <c r="C2" s="779"/>
      <c r="D2" s="779"/>
      <c r="E2" s="780" t="s">
        <v>105</v>
      </c>
      <c r="F2" s="780"/>
      <c r="H2" s="665"/>
      <c r="I2" s="665"/>
    </row>
    <row r="3" spans="1:9" ht="13.9" customHeight="1" x14ac:dyDescent="0.25">
      <c r="A3" s="316" t="s">
        <v>349</v>
      </c>
      <c r="B3" s="550"/>
      <c r="C3" s="550"/>
      <c r="D3" s="550"/>
      <c r="E3" s="550"/>
      <c r="F3" s="550"/>
    </row>
    <row r="4" spans="1:9" ht="13.9" customHeight="1" x14ac:dyDescent="0.25">
      <c r="A4" s="538"/>
      <c r="B4" s="333">
        <v>2020</v>
      </c>
      <c r="C4" s="333"/>
      <c r="D4" s="333"/>
      <c r="E4" s="333"/>
      <c r="F4" s="333">
        <v>2021</v>
      </c>
    </row>
    <row r="5" spans="1:9" ht="30" customHeight="1" x14ac:dyDescent="0.25">
      <c r="A5" s="539"/>
      <c r="B5" s="79" t="s">
        <v>369</v>
      </c>
      <c r="C5" s="79" t="s">
        <v>370</v>
      </c>
      <c r="D5" s="79" t="s">
        <v>371</v>
      </c>
      <c r="E5" s="727" t="s">
        <v>374</v>
      </c>
      <c r="F5" s="16" t="s">
        <v>369</v>
      </c>
    </row>
    <row r="6" spans="1:9" ht="12" customHeight="1" x14ac:dyDescent="0.25">
      <c r="A6" s="540"/>
      <c r="B6" s="80"/>
      <c r="C6" s="80"/>
      <c r="D6" s="80"/>
      <c r="E6" s="80"/>
    </row>
    <row r="7" spans="1:9" ht="12" customHeight="1" x14ac:dyDescent="0.25">
      <c r="A7" s="187" t="s">
        <v>304</v>
      </c>
      <c r="B7" s="675">
        <v>-18.61</v>
      </c>
      <c r="C7" s="675">
        <v>11.4</v>
      </c>
      <c r="D7" s="675">
        <v>1.45</v>
      </c>
      <c r="E7" s="675">
        <v>5.8</v>
      </c>
      <c r="F7" s="675">
        <v>-3.34</v>
      </c>
    </row>
    <row r="8" spans="1:9" s="551" customFormat="1" ht="12" customHeight="1" x14ac:dyDescent="0.25">
      <c r="A8" s="318" t="s">
        <v>65</v>
      </c>
      <c r="B8" s="677">
        <v>-8.65</v>
      </c>
      <c r="C8" s="675">
        <v>6.25</v>
      </c>
      <c r="D8" s="675">
        <v>1.36</v>
      </c>
      <c r="E8" s="675">
        <v>1.32</v>
      </c>
      <c r="F8" s="675">
        <v>-6.5</v>
      </c>
    </row>
    <row r="9" spans="1:9" s="551" customFormat="1" ht="12" customHeight="1" x14ac:dyDescent="0.25">
      <c r="A9" s="194" t="s">
        <v>66</v>
      </c>
      <c r="B9" s="678">
        <v>-0.02</v>
      </c>
      <c r="C9" s="675">
        <v>0</v>
      </c>
      <c r="D9" s="675">
        <v>-0.04</v>
      </c>
      <c r="E9" s="675">
        <v>0</v>
      </c>
      <c r="F9" s="675">
        <v>-0.01</v>
      </c>
    </row>
    <row r="10" spans="1:9" s="551" customFormat="1" ht="12" customHeight="1" x14ac:dyDescent="0.25">
      <c r="A10" s="318" t="s">
        <v>67</v>
      </c>
      <c r="B10" s="677">
        <v>-9.93</v>
      </c>
      <c r="C10" s="675">
        <v>5.15</v>
      </c>
      <c r="D10" s="675">
        <v>0.13</v>
      </c>
      <c r="E10" s="675">
        <v>4.4800000000000004</v>
      </c>
      <c r="F10" s="675">
        <v>3.18</v>
      </c>
    </row>
    <row r="11" spans="1:9" s="551" customFormat="1" ht="12" customHeight="1" x14ac:dyDescent="0.25">
      <c r="A11" s="194" t="s">
        <v>266</v>
      </c>
      <c r="B11" s="678">
        <v>-9.82</v>
      </c>
      <c r="C11" s="675">
        <v>5.29</v>
      </c>
      <c r="D11" s="675">
        <v>0.27</v>
      </c>
      <c r="E11" s="675">
        <v>4.6100000000000003</v>
      </c>
      <c r="F11" s="675">
        <v>3.31</v>
      </c>
    </row>
    <row r="12" spans="1:9" s="551" customFormat="1" ht="12" customHeight="1" x14ac:dyDescent="0.25">
      <c r="A12" s="318" t="s">
        <v>68</v>
      </c>
      <c r="B12" s="677">
        <v>0.12</v>
      </c>
      <c r="C12" s="675">
        <v>0.11</v>
      </c>
      <c r="D12" s="675">
        <v>0.13</v>
      </c>
      <c r="E12" s="675">
        <v>0.14000000000000001</v>
      </c>
      <c r="F12" s="675">
        <v>0.1</v>
      </c>
    </row>
    <row r="13" spans="1:9" s="551" customFormat="1" ht="12" customHeight="1" x14ac:dyDescent="0.25">
      <c r="A13" s="194" t="s">
        <v>69</v>
      </c>
      <c r="B13" s="678">
        <v>0.12</v>
      </c>
      <c r="C13" s="675">
        <v>0.26</v>
      </c>
      <c r="D13" s="675">
        <v>0.13</v>
      </c>
      <c r="E13" s="675">
        <v>0.1</v>
      </c>
      <c r="F13" s="675">
        <v>0.11</v>
      </c>
    </row>
    <row r="14" spans="1:9" s="551" customFormat="1" ht="12" customHeight="1" x14ac:dyDescent="0.25">
      <c r="A14" s="318" t="s">
        <v>267</v>
      </c>
      <c r="B14" s="677">
        <v>-0.67</v>
      </c>
      <c r="C14" s="675">
        <v>0.45</v>
      </c>
      <c r="D14" s="675">
        <v>0.09</v>
      </c>
      <c r="E14" s="675">
        <v>0.44</v>
      </c>
      <c r="F14" s="675">
        <v>-0.06</v>
      </c>
    </row>
    <row r="15" spans="1:9" s="551" customFormat="1" ht="12" customHeight="1" x14ac:dyDescent="0.25">
      <c r="A15" s="194" t="s">
        <v>268</v>
      </c>
      <c r="B15" s="678">
        <v>-7.5</v>
      </c>
      <c r="C15" s="675">
        <v>3.48</v>
      </c>
      <c r="D15" s="675">
        <v>-0.28000000000000003</v>
      </c>
      <c r="E15" s="675">
        <v>3.18</v>
      </c>
      <c r="F15" s="675">
        <v>2.6</v>
      </c>
    </row>
    <row r="16" spans="1:9" s="551" customFormat="1" ht="12" customHeight="1" x14ac:dyDescent="0.25">
      <c r="A16" s="318" t="s">
        <v>269</v>
      </c>
      <c r="B16" s="677">
        <v>0</v>
      </c>
      <c r="C16" s="675">
        <v>0</v>
      </c>
      <c r="D16" s="675">
        <v>0</v>
      </c>
      <c r="E16" s="675">
        <v>0</v>
      </c>
      <c r="F16" s="675">
        <v>0</v>
      </c>
    </row>
    <row r="17" spans="1:6" s="551" customFormat="1" ht="12" customHeight="1" x14ac:dyDescent="0.25">
      <c r="A17" s="194" t="s">
        <v>270</v>
      </c>
      <c r="B17" s="678">
        <v>-0.04</v>
      </c>
      <c r="C17" s="675">
        <v>0.03</v>
      </c>
      <c r="D17" s="675">
        <v>0.01</v>
      </c>
      <c r="E17" s="675">
        <v>0.02</v>
      </c>
      <c r="F17" s="675">
        <v>0.14000000000000001</v>
      </c>
    </row>
    <row r="18" spans="1:6" s="551" customFormat="1" ht="12" customHeight="1" x14ac:dyDescent="0.25">
      <c r="A18" s="318" t="s">
        <v>271</v>
      </c>
      <c r="B18" s="677">
        <v>-1.84</v>
      </c>
      <c r="C18" s="675">
        <v>0.96</v>
      </c>
      <c r="D18" s="675">
        <v>0.21</v>
      </c>
      <c r="E18" s="675">
        <v>0.75</v>
      </c>
      <c r="F18" s="675">
        <v>0.4</v>
      </c>
    </row>
    <row r="19" spans="1:6" s="551" customFormat="1" ht="12" customHeight="1" x14ac:dyDescent="0.25">
      <c r="A19" s="194" t="s">
        <v>339</v>
      </c>
      <c r="B19" s="678">
        <v>0</v>
      </c>
      <c r="C19" s="675">
        <v>0</v>
      </c>
      <c r="D19" s="675">
        <v>-0.02</v>
      </c>
      <c r="E19" s="675">
        <v>-0.01</v>
      </c>
      <c r="F19" s="675">
        <v>0.01</v>
      </c>
    </row>
    <row r="20" spans="1:6" ht="12" customHeight="1" x14ac:dyDescent="0.25">
      <c r="A20" s="318" t="s">
        <v>282</v>
      </c>
      <c r="B20" s="677">
        <v>0.13</v>
      </c>
      <c r="C20" s="675">
        <v>0.14000000000000001</v>
      </c>
      <c r="D20" s="675">
        <v>0.14000000000000001</v>
      </c>
      <c r="E20" s="675">
        <v>0.13</v>
      </c>
      <c r="F20" s="675">
        <v>0.14000000000000001</v>
      </c>
    </row>
    <row r="21" spans="1:6" ht="12" customHeight="1" x14ac:dyDescent="0.25">
      <c r="A21" s="194" t="s">
        <v>70</v>
      </c>
      <c r="B21" s="678">
        <v>0.1</v>
      </c>
      <c r="C21" s="675">
        <v>0.1</v>
      </c>
      <c r="D21" s="675">
        <v>0.11</v>
      </c>
      <c r="E21" s="675">
        <v>0.09</v>
      </c>
      <c r="F21" s="675">
        <v>0.1</v>
      </c>
    </row>
    <row r="22" spans="1:6" ht="12" customHeight="1" x14ac:dyDescent="0.25">
      <c r="A22" s="318" t="s">
        <v>71</v>
      </c>
      <c r="B22" s="677">
        <v>0.01</v>
      </c>
      <c r="C22" s="675">
        <v>0.01</v>
      </c>
      <c r="D22" s="675">
        <v>0.01</v>
      </c>
      <c r="E22" s="675">
        <v>0.01</v>
      </c>
      <c r="F22" s="675">
        <v>0.01</v>
      </c>
    </row>
    <row r="23" spans="1:6" ht="12" customHeight="1" x14ac:dyDescent="0.25">
      <c r="A23" s="194" t="s">
        <v>72</v>
      </c>
      <c r="B23" s="678">
        <v>0.01</v>
      </c>
      <c r="C23" s="675">
        <v>0.02</v>
      </c>
      <c r="D23" s="675">
        <v>0.02</v>
      </c>
      <c r="E23" s="675">
        <v>0.02</v>
      </c>
      <c r="F23" s="675">
        <v>0.03</v>
      </c>
    </row>
    <row r="24" spans="1:6" ht="12" customHeight="1" x14ac:dyDescent="0.25">
      <c r="A24" s="318" t="s">
        <v>272</v>
      </c>
      <c r="B24" s="677">
        <v>0.01</v>
      </c>
      <c r="C24" s="675">
        <v>0</v>
      </c>
      <c r="D24" s="675">
        <v>0</v>
      </c>
      <c r="E24" s="675">
        <v>0</v>
      </c>
      <c r="F24" s="675">
        <v>0</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468" t="s">
        <v>264</v>
      </c>
      <c r="B27" s="676">
        <v>0.01</v>
      </c>
      <c r="C27" s="676">
        <v>0</v>
      </c>
      <c r="D27" s="676">
        <v>0</v>
      </c>
      <c r="E27" s="676">
        <v>0</v>
      </c>
      <c r="F27" s="676">
        <v>0</v>
      </c>
    </row>
    <row r="28" spans="1:6" ht="20.25" customHeight="1" x14ac:dyDescent="0.25">
      <c r="A28" s="781" t="s">
        <v>354</v>
      </c>
      <c r="B28" s="781"/>
      <c r="C28" s="781"/>
      <c r="D28" s="781"/>
      <c r="E28" s="781"/>
      <c r="F28" s="781"/>
    </row>
    <row r="29" spans="1:6" customFormat="1" ht="21.75" customHeight="1" x14ac:dyDescent="0.2">
      <c r="A29" s="758" t="s">
        <v>346</v>
      </c>
      <c r="B29" s="758"/>
      <c r="C29" s="758"/>
      <c r="D29" s="758"/>
      <c r="E29" s="758"/>
      <c r="F29" s="758"/>
    </row>
    <row r="30" spans="1:6" customFormat="1" ht="12" x14ac:dyDescent="0.2">
      <c r="A30" s="758" t="s">
        <v>347</v>
      </c>
      <c r="B30" s="758"/>
      <c r="C30" s="758"/>
      <c r="D30" s="758"/>
      <c r="E30" s="758"/>
      <c r="F30" s="758"/>
    </row>
    <row r="31" spans="1:6" x14ac:dyDescent="0.25">
      <c r="A31" s="758" t="s">
        <v>375</v>
      </c>
      <c r="B31" s="758"/>
      <c r="C31" s="758"/>
      <c r="D31" s="758"/>
      <c r="E31" s="758"/>
      <c r="F31" s="758"/>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313"/>
      <c r="B1" s="313"/>
      <c r="C1" s="328"/>
      <c r="D1" s="328"/>
      <c r="E1" s="328"/>
      <c r="F1" s="328"/>
    </row>
    <row r="2" spans="1:9" s="631" customFormat="1" ht="28.15" customHeight="1" x14ac:dyDescent="0.2">
      <c r="A2" s="782" t="s">
        <v>106</v>
      </c>
      <c r="B2" s="782"/>
      <c r="C2" s="782"/>
      <c r="D2" s="782"/>
      <c r="E2" s="783" t="s">
        <v>107</v>
      </c>
      <c r="F2" s="783"/>
      <c r="H2" s="664"/>
      <c r="I2" s="664"/>
    </row>
    <row r="3" spans="1:9" ht="13.9" customHeight="1" x14ac:dyDescent="0.25">
      <c r="A3" s="316" t="s">
        <v>296</v>
      </c>
      <c r="B3" s="548"/>
      <c r="C3" s="548"/>
      <c r="D3" s="548"/>
      <c r="E3" s="548"/>
      <c r="F3" s="548"/>
    </row>
    <row r="4" spans="1:9" ht="13.9" customHeight="1" x14ac:dyDescent="0.25">
      <c r="A4" s="538"/>
      <c r="B4" s="330">
        <v>2020</v>
      </c>
      <c r="C4" s="330"/>
      <c r="D4" s="330"/>
      <c r="E4" s="330"/>
      <c r="F4" s="330">
        <v>2021</v>
      </c>
    </row>
    <row r="5" spans="1:9" ht="30" customHeight="1" x14ac:dyDescent="0.25">
      <c r="A5" s="539"/>
      <c r="B5" s="77" t="s">
        <v>369</v>
      </c>
      <c r="C5" s="77" t="s">
        <v>370</v>
      </c>
      <c r="D5" s="77" t="s">
        <v>371</v>
      </c>
      <c r="E5" s="727" t="s">
        <v>374</v>
      </c>
      <c r="F5" s="16" t="s">
        <v>369</v>
      </c>
    </row>
    <row r="6" spans="1:9" ht="12" customHeight="1" x14ac:dyDescent="0.25">
      <c r="A6" s="540"/>
      <c r="B6" s="78"/>
      <c r="C6" s="78"/>
      <c r="D6" s="78"/>
      <c r="E6" s="78"/>
    </row>
    <row r="7" spans="1:9" ht="12" customHeight="1" x14ac:dyDescent="0.25">
      <c r="A7" s="187" t="s">
        <v>304</v>
      </c>
      <c r="B7" s="675">
        <v>-6.49</v>
      </c>
      <c r="C7" s="675">
        <v>0.28999999999999998</v>
      </c>
      <c r="D7" s="675">
        <v>-2.98</v>
      </c>
      <c r="E7" s="675">
        <v>-5.24</v>
      </c>
      <c r="F7" s="675">
        <v>-6.14</v>
      </c>
    </row>
    <row r="8" spans="1:9" s="549" customFormat="1" ht="12" customHeight="1" x14ac:dyDescent="0.25">
      <c r="A8" s="318" t="s">
        <v>65</v>
      </c>
      <c r="B8" s="677">
        <v>-5.57</v>
      </c>
      <c r="C8" s="675">
        <v>-1.02</v>
      </c>
      <c r="D8" s="675">
        <v>-3.9</v>
      </c>
      <c r="E8" s="675">
        <v>-5.83</v>
      </c>
      <c r="F8" s="675">
        <v>-5.61</v>
      </c>
    </row>
    <row r="9" spans="1:9" s="549" customFormat="1" ht="12" customHeight="1" x14ac:dyDescent="0.25">
      <c r="A9" s="194" t="s">
        <v>66</v>
      </c>
      <c r="B9" s="678">
        <v>0</v>
      </c>
      <c r="C9" s="675">
        <v>0</v>
      </c>
      <c r="D9" s="675">
        <v>0</v>
      </c>
      <c r="E9" s="675">
        <v>0</v>
      </c>
      <c r="F9" s="675">
        <v>0</v>
      </c>
    </row>
    <row r="10" spans="1:9" s="549" customFormat="1" ht="12" customHeight="1" x14ac:dyDescent="0.25">
      <c r="A10" s="318" t="s">
        <v>67</v>
      </c>
      <c r="B10" s="677">
        <v>-0.91</v>
      </c>
      <c r="C10" s="675">
        <v>1.31</v>
      </c>
      <c r="D10" s="675">
        <v>0.92</v>
      </c>
      <c r="E10" s="675">
        <v>0.59</v>
      </c>
      <c r="F10" s="675">
        <v>-0.53</v>
      </c>
    </row>
    <row r="11" spans="1:9" s="549" customFormat="1" ht="12" customHeight="1" x14ac:dyDescent="0.25">
      <c r="A11" s="194" t="s">
        <v>266</v>
      </c>
      <c r="B11" s="678">
        <v>-0.82</v>
      </c>
      <c r="C11" s="675">
        <v>1.42</v>
      </c>
      <c r="D11" s="675">
        <v>1.04</v>
      </c>
      <c r="E11" s="675">
        <v>0.7</v>
      </c>
      <c r="F11" s="675">
        <v>-0.43</v>
      </c>
    </row>
    <row r="12" spans="1:9" s="549" customFormat="1" ht="12" customHeight="1" x14ac:dyDescent="0.25">
      <c r="A12" s="318" t="s">
        <v>68</v>
      </c>
      <c r="B12" s="677">
        <v>0.27</v>
      </c>
      <c r="C12" s="675">
        <v>0.27</v>
      </c>
      <c r="D12" s="675">
        <v>0.31</v>
      </c>
      <c r="E12" s="675">
        <v>0.3</v>
      </c>
      <c r="F12" s="675">
        <v>0.28000000000000003</v>
      </c>
    </row>
    <row r="13" spans="1:9" s="549" customFormat="1" ht="12" customHeight="1" x14ac:dyDescent="0.25">
      <c r="A13" s="194" t="s">
        <v>69</v>
      </c>
      <c r="B13" s="678">
        <v>0</v>
      </c>
      <c r="C13" s="675">
        <v>0</v>
      </c>
      <c r="D13" s="675">
        <v>0</v>
      </c>
      <c r="E13" s="675">
        <v>0</v>
      </c>
      <c r="F13" s="675">
        <v>0</v>
      </c>
    </row>
    <row r="14" spans="1:9" s="549" customFormat="1" ht="12" customHeight="1" x14ac:dyDescent="0.25">
      <c r="A14" s="318" t="s">
        <v>267</v>
      </c>
      <c r="B14" s="677">
        <v>-1.17</v>
      </c>
      <c r="C14" s="675">
        <v>1.1499999999999999</v>
      </c>
      <c r="D14" s="675">
        <v>0.56000000000000005</v>
      </c>
      <c r="E14" s="675">
        <v>0.41</v>
      </c>
      <c r="F14" s="675">
        <v>-0.67</v>
      </c>
    </row>
    <row r="15" spans="1:9" s="549" customFormat="1" ht="12" customHeight="1" x14ac:dyDescent="0.25">
      <c r="A15" s="194" t="s">
        <v>268</v>
      </c>
      <c r="B15" s="678">
        <v>0</v>
      </c>
      <c r="C15" s="675">
        <v>0</v>
      </c>
      <c r="D15" s="675">
        <v>0</v>
      </c>
      <c r="E15" s="675">
        <v>0</v>
      </c>
      <c r="F15" s="675">
        <v>0</v>
      </c>
    </row>
    <row r="16" spans="1:9" s="549" customFormat="1" ht="12" customHeight="1" x14ac:dyDescent="0.25">
      <c r="A16" s="318" t="s">
        <v>269</v>
      </c>
      <c r="B16" s="677">
        <v>0</v>
      </c>
      <c r="C16" s="675">
        <v>0</v>
      </c>
      <c r="D16" s="675">
        <v>0</v>
      </c>
      <c r="E16" s="675">
        <v>0</v>
      </c>
      <c r="F16" s="675">
        <v>0</v>
      </c>
    </row>
    <row r="17" spans="1:6" s="549" customFormat="1" ht="12" customHeight="1" x14ac:dyDescent="0.25">
      <c r="A17" s="194" t="s">
        <v>270</v>
      </c>
      <c r="B17" s="678">
        <v>0</v>
      </c>
      <c r="C17" s="675">
        <v>0</v>
      </c>
      <c r="D17" s="675">
        <v>0</v>
      </c>
      <c r="E17" s="675">
        <v>0</v>
      </c>
      <c r="F17" s="675">
        <v>0</v>
      </c>
    </row>
    <row r="18" spans="1:6" s="549" customFormat="1" ht="12" customHeight="1" x14ac:dyDescent="0.25">
      <c r="A18" s="318" t="s">
        <v>271</v>
      </c>
      <c r="B18" s="677">
        <v>0.09</v>
      </c>
      <c r="C18" s="675">
        <v>-0.02</v>
      </c>
      <c r="D18" s="675">
        <v>0.18</v>
      </c>
      <c r="E18" s="675">
        <v>-0.01</v>
      </c>
      <c r="F18" s="675">
        <v>-0.04</v>
      </c>
    </row>
    <row r="19" spans="1:6" s="549" customFormat="1" ht="12" customHeight="1" x14ac:dyDescent="0.25">
      <c r="A19" s="194" t="s">
        <v>299</v>
      </c>
      <c r="B19" s="678">
        <v>0</v>
      </c>
      <c r="C19" s="675">
        <v>0.02</v>
      </c>
      <c r="D19" s="675">
        <v>0</v>
      </c>
      <c r="E19" s="675">
        <v>0</v>
      </c>
      <c r="F19" s="675">
        <v>0</v>
      </c>
    </row>
    <row r="20" spans="1:6" ht="12" customHeight="1" x14ac:dyDescent="0.25">
      <c r="A20" s="318" t="s">
        <v>282</v>
      </c>
      <c r="B20" s="677">
        <v>0.1</v>
      </c>
      <c r="C20" s="675">
        <v>0.11</v>
      </c>
      <c r="D20" s="675">
        <v>0.12</v>
      </c>
      <c r="E20" s="675">
        <v>0.11</v>
      </c>
      <c r="F20" s="675">
        <v>0.1</v>
      </c>
    </row>
    <row r="21" spans="1:6" ht="12" customHeight="1" x14ac:dyDescent="0.25">
      <c r="A21" s="194" t="s">
        <v>70</v>
      </c>
      <c r="B21" s="678">
        <v>0.09</v>
      </c>
      <c r="C21" s="675">
        <v>0.09</v>
      </c>
      <c r="D21" s="675">
        <v>0.09</v>
      </c>
      <c r="E21" s="675">
        <v>0.09</v>
      </c>
      <c r="F21" s="675">
        <v>0.09</v>
      </c>
    </row>
    <row r="22" spans="1:6" ht="12" customHeight="1" x14ac:dyDescent="0.25">
      <c r="A22" s="318" t="s">
        <v>71</v>
      </c>
      <c r="B22" s="677">
        <v>0.01</v>
      </c>
      <c r="C22" s="675">
        <v>0.01</v>
      </c>
      <c r="D22" s="675">
        <v>0.01</v>
      </c>
      <c r="E22" s="675">
        <v>0.01</v>
      </c>
      <c r="F22" s="675">
        <v>0.01</v>
      </c>
    </row>
    <row r="23" spans="1:6" ht="12" customHeight="1" x14ac:dyDescent="0.25">
      <c r="A23" s="194" t="s">
        <v>72</v>
      </c>
      <c r="B23" s="678">
        <v>0</v>
      </c>
      <c r="C23" s="675">
        <v>0.01</v>
      </c>
      <c r="D23" s="675">
        <v>0.01</v>
      </c>
      <c r="E23" s="675">
        <v>0.01</v>
      </c>
      <c r="F23" s="675">
        <v>0</v>
      </c>
    </row>
    <row r="24" spans="1:6" ht="12" customHeight="1" x14ac:dyDescent="0.25">
      <c r="A24" s="318" t="s">
        <v>272</v>
      </c>
      <c r="B24" s="677">
        <v>0.01</v>
      </c>
      <c r="C24" s="675">
        <v>0</v>
      </c>
      <c r="D24" s="675">
        <v>0</v>
      </c>
      <c r="E24" s="675">
        <v>0</v>
      </c>
      <c r="F24" s="675">
        <v>0</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468" t="s">
        <v>264</v>
      </c>
      <c r="B27" s="676">
        <v>0.01</v>
      </c>
      <c r="C27" s="676">
        <v>0</v>
      </c>
      <c r="D27" s="676">
        <v>0</v>
      </c>
      <c r="E27" s="676">
        <v>0</v>
      </c>
      <c r="F27" s="676">
        <v>0</v>
      </c>
    </row>
    <row r="28" spans="1:6" customFormat="1" ht="21.75" customHeight="1" x14ac:dyDescent="0.2">
      <c r="A28" s="758" t="s">
        <v>307</v>
      </c>
      <c r="B28" s="758"/>
      <c r="C28" s="758"/>
      <c r="D28" s="758"/>
      <c r="E28" s="758"/>
      <c r="F28" s="758"/>
    </row>
    <row r="29" spans="1:6" customFormat="1" ht="12.75" customHeight="1" x14ac:dyDescent="0.2">
      <c r="A29" s="758" t="s">
        <v>308</v>
      </c>
      <c r="B29" s="758"/>
      <c r="C29" s="758"/>
      <c r="D29" s="758"/>
      <c r="E29" s="758"/>
      <c r="F29" s="758"/>
    </row>
    <row r="30" spans="1:6" s="359" customFormat="1" ht="12.75" customHeigh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1"/>
  <sheetViews>
    <sheetView showGridLines="0" zoomScaleNormal="100" zoomScaleSheetLayoutView="100" workbookViewId="0"/>
  </sheetViews>
  <sheetFormatPr baseColWidth="10" defaultColWidth="13.33203125" defaultRowHeight="13.5" x14ac:dyDescent="0.25"/>
  <cols>
    <col min="1" max="1" width="42.1640625" style="446" customWidth="1"/>
    <col min="2" max="6" width="11.1640625" style="446" customWidth="1"/>
    <col min="7" max="7" width="0.5" style="446" customWidth="1"/>
    <col min="8" max="9" width="8.1640625" style="446" customWidth="1"/>
    <col min="10" max="16384" width="13.33203125" style="446"/>
  </cols>
  <sheetData>
    <row r="1" spans="1:13" ht="36" customHeight="1" x14ac:dyDescent="0.25">
      <c r="A1" s="181"/>
      <c r="B1" s="181"/>
      <c r="C1" s="445"/>
      <c r="D1" s="445"/>
      <c r="E1" s="445"/>
      <c r="F1" s="445"/>
      <c r="G1" s="445"/>
      <c r="H1" s="445"/>
      <c r="I1" s="445"/>
    </row>
    <row r="2" spans="1:13" s="657" customFormat="1" ht="28.15" customHeight="1" x14ac:dyDescent="0.2">
      <c r="A2" s="740" t="s">
        <v>342</v>
      </c>
      <c r="B2" s="740"/>
      <c r="C2" s="740"/>
      <c r="D2" s="740"/>
      <c r="E2" s="740"/>
      <c r="F2" s="740"/>
      <c r="G2" s="465"/>
      <c r="H2" s="735" t="s">
        <v>73</v>
      </c>
      <c r="I2" s="735"/>
    </row>
    <row r="3" spans="1:13" ht="13.9" customHeight="1" x14ac:dyDescent="0.25">
      <c r="A3" s="447" t="s">
        <v>61</v>
      </c>
      <c r="B3" s="613"/>
      <c r="C3" s="613"/>
      <c r="D3" s="613"/>
      <c r="E3" s="613"/>
      <c r="F3" s="613"/>
      <c r="G3" s="613"/>
      <c r="H3" s="613"/>
      <c r="I3" s="613"/>
    </row>
    <row r="4" spans="1:13" ht="13.9" customHeight="1" x14ac:dyDescent="0.25">
      <c r="A4" s="614"/>
      <c r="B4" s="448">
        <v>2020</v>
      </c>
      <c r="C4" s="448"/>
      <c r="D4" s="448"/>
      <c r="E4" s="448"/>
      <c r="F4" s="448">
        <v>2021</v>
      </c>
      <c r="G4" s="449"/>
      <c r="H4" s="444" t="s">
        <v>62</v>
      </c>
      <c r="I4" s="444"/>
    </row>
    <row r="5" spans="1:13" ht="30" customHeight="1" x14ac:dyDescent="0.25">
      <c r="A5" s="615"/>
      <c r="B5" s="176" t="s">
        <v>369</v>
      </c>
      <c r="C5" s="176" t="s">
        <v>370</v>
      </c>
      <c r="D5" s="176" t="s">
        <v>371</v>
      </c>
      <c r="E5" s="727" t="s">
        <v>374</v>
      </c>
      <c r="F5" s="16" t="s">
        <v>369</v>
      </c>
      <c r="G5" s="177"/>
      <c r="H5" s="167" t="s">
        <v>63</v>
      </c>
      <c r="I5" s="167" t="s">
        <v>64</v>
      </c>
    </row>
    <row r="6" spans="1:13" ht="12" customHeight="1" x14ac:dyDescent="0.25">
      <c r="A6" s="447"/>
      <c r="B6" s="178"/>
      <c r="C6" s="178"/>
      <c r="D6" s="178"/>
      <c r="E6" s="178"/>
      <c r="G6" s="179"/>
      <c r="H6" s="180"/>
      <c r="I6" s="180"/>
    </row>
    <row r="7" spans="1:13" ht="12" customHeight="1" x14ac:dyDescent="0.25">
      <c r="A7" s="187" t="s">
        <v>340</v>
      </c>
      <c r="B7" s="188">
        <v>346448</v>
      </c>
      <c r="C7" s="188">
        <v>-193552</v>
      </c>
      <c r="D7" s="188">
        <v>276458</v>
      </c>
      <c r="E7" s="188">
        <v>354579</v>
      </c>
      <c r="F7" s="188">
        <v>183427</v>
      </c>
      <c r="G7" s="183"/>
      <c r="H7" s="204">
        <v>-48.27</v>
      </c>
      <c r="I7" s="204">
        <v>-47.05</v>
      </c>
    </row>
    <row r="8" spans="1:13" s="616" customFormat="1" ht="12" customHeight="1" x14ac:dyDescent="0.25">
      <c r="A8" s="191" t="s">
        <v>65</v>
      </c>
      <c r="B8" s="192">
        <v>365328</v>
      </c>
      <c r="C8" s="192">
        <v>-210633</v>
      </c>
      <c r="D8" s="192">
        <v>272382</v>
      </c>
      <c r="E8" s="192">
        <v>356199</v>
      </c>
      <c r="F8" s="192">
        <v>190212</v>
      </c>
      <c r="G8" s="191"/>
      <c r="H8" s="193">
        <v>-46.6</v>
      </c>
      <c r="I8" s="193">
        <v>-47.93</v>
      </c>
      <c r="L8" s="446"/>
      <c r="M8" s="446"/>
    </row>
    <row r="9" spans="1:13" s="616" customFormat="1" ht="12" customHeight="1" x14ac:dyDescent="0.25">
      <c r="A9" s="194" t="s">
        <v>66</v>
      </c>
      <c r="B9" s="195">
        <v>0</v>
      </c>
      <c r="C9" s="195">
        <v>0</v>
      </c>
      <c r="D9" s="195">
        <v>0</v>
      </c>
      <c r="E9" s="195">
        <v>0</v>
      </c>
      <c r="F9" s="195">
        <v>0</v>
      </c>
      <c r="G9" s="191"/>
      <c r="H9" s="193" t="s">
        <v>372</v>
      </c>
      <c r="I9" s="193" t="s">
        <v>372</v>
      </c>
      <c r="L9" s="446"/>
      <c r="M9" s="446"/>
    </row>
    <row r="10" spans="1:13" s="616" customFormat="1" ht="12" customHeight="1" x14ac:dyDescent="0.25">
      <c r="A10" s="191" t="s">
        <v>67</v>
      </c>
      <c r="B10" s="192">
        <v>-18880</v>
      </c>
      <c r="C10" s="192">
        <v>17081</v>
      </c>
      <c r="D10" s="192">
        <v>4076</v>
      </c>
      <c r="E10" s="192">
        <v>-1620</v>
      </c>
      <c r="F10" s="192">
        <v>-6785</v>
      </c>
      <c r="G10" s="191"/>
      <c r="H10" s="193">
        <v>-318.83</v>
      </c>
      <c r="I10" s="193">
        <v>64.06</v>
      </c>
      <c r="L10" s="446"/>
      <c r="M10" s="446"/>
    </row>
    <row r="11" spans="1:13" s="616" customFormat="1" ht="12" customHeight="1" x14ac:dyDescent="0.25">
      <c r="A11" s="194" t="s">
        <v>266</v>
      </c>
      <c r="B11" s="195">
        <v>-16710</v>
      </c>
      <c r="C11" s="195">
        <v>19445</v>
      </c>
      <c r="D11" s="195">
        <v>6429</v>
      </c>
      <c r="E11" s="195">
        <v>837</v>
      </c>
      <c r="F11" s="195">
        <v>-4220</v>
      </c>
      <c r="G11" s="191"/>
      <c r="H11" s="193" t="s">
        <v>372</v>
      </c>
      <c r="I11" s="193">
        <v>74.75</v>
      </c>
      <c r="L11" s="446"/>
      <c r="M11" s="446"/>
    </row>
    <row r="12" spans="1:13" s="616" customFormat="1" ht="12" customHeight="1" x14ac:dyDescent="0.25">
      <c r="A12" s="191" t="s">
        <v>68</v>
      </c>
      <c r="B12" s="192">
        <v>-788</v>
      </c>
      <c r="C12" s="192">
        <v>2126</v>
      </c>
      <c r="D12" s="192">
        <v>1375</v>
      </c>
      <c r="E12" s="192">
        <v>2048</v>
      </c>
      <c r="F12" s="192">
        <v>1167</v>
      </c>
      <c r="G12" s="191"/>
      <c r="H12" s="193">
        <v>-43.02</v>
      </c>
      <c r="I12" s="193" t="s">
        <v>372</v>
      </c>
      <c r="L12" s="446"/>
      <c r="M12" s="446"/>
    </row>
    <row r="13" spans="1:13" s="616" customFormat="1" ht="12" customHeight="1" x14ac:dyDescent="0.25">
      <c r="A13" s="194" t="s">
        <v>69</v>
      </c>
      <c r="B13" s="195">
        <v>0</v>
      </c>
      <c r="C13" s="195">
        <v>0</v>
      </c>
      <c r="D13" s="195">
        <v>0</v>
      </c>
      <c r="E13" s="195">
        <v>0</v>
      </c>
      <c r="F13" s="195">
        <v>0</v>
      </c>
      <c r="G13" s="191"/>
      <c r="H13" s="193" t="s">
        <v>372</v>
      </c>
      <c r="I13" s="193" t="s">
        <v>372</v>
      </c>
      <c r="L13" s="446"/>
      <c r="M13" s="446"/>
    </row>
    <row r="14" spans="1:13" s="616" customFormat="1" ht="12" customHeight="1" x14ac:dyDescent="0.25">
      <c r="A14" s="191" t="s">
        <v>267</v>
      </c>
      <c r="B14" s="192">
        <v>-17685</v>
      </c>
      <c r="C14" s="192">
        <v>17227</v>
      </c>
      <c r="D14" s="192">
        <v>5203</v>
      </c>
      <c r="E14" s="192">
        <v>-1085</v>
      </c>
      <c r="F14" s="192">
        <v>-4947</v>
      </c>
      <c r="G14" s="191"/>
      <c r="H14" s="193">
        <v>-355.94</v>
      </c>
      <c r="I14" s="193">
        <v>72.03</v>
      </c>
      <c r="L14" s="446"/>
      <c r="M14" s="446"/>
    </row>
    <row r="15" spans="1:13" s="616" customFormat="1" ht="12" customHeight="1" x14ac:dyDescent="0.25">
      <c r="A15" s="194" t="s">
        <v>268</v>
      </c>
      <c r="B15" s="195">
        <v>0</v>
      </c>
      <c r="C15" s="195">
        <v>0</v>
      </c>
      <c r="D15" s="195">
        <v>0</v>
      </c>
      <c r="E15" s="195">
        <v>0</v>
      </c>
      <c r="F15" s="195">
        <v>0</v>
      </c>
      <c r="G15" s="191"/>
      <c r="H15" s="193" t="s">
        <v>372</v>
      </c>
      <c r="I15" s="193" t="s">
        <v>372</v>
      </c>
      <c r="L15" s="446"/>
      <c r="M15" s="446"/>
    </row>
    <row r="16" spans="1:13" s="616" customFormat="1" ht="12" customHeight="1" x14ac:dyDescent="0.25">
      <c r="A16" s="191" t="s">
        <v>269</v>
      </c>
      <c r="B16" s="192">
        <v>-1</v>
      </c>
      <c r="C16" s="192">
        <v>0</v>
      </c>
      <c r="D16" s="192">
        <v>0</v>
      </c>
      <c r="E16" s="192">
        <v>0</v>
      </c>
      <c r="F16" s="192">
        <v>0</v>
      </c>
      <c r="G16" s="191"/>
      <c r="H16" s="193" t="s">
        <v>372</v>
      </c>
      <c r="I16" s="193" t="s">
        <v>372</v>
      </c>
      <c r="L16" s="446"/>
      <c r="M16" s="446"/>
    </row>
    <row r="17" spans="1:13" s="616" customFormat="1" ht="12" customHeight="1" x14ac:dyDescent="0.25">
      <c r="A17" s="194" t="s">
        <v>270</v>
      </c>
      <c r="B17" s="195">
        <v>0</v>
      </c>
      <c r="C17" s="195">
        <v>0</v>
      </c>
      <c r="D17" s="195">
        <v>0</v>
      </c>
      <c r="E17" s="195">
        <v>0</v>
      </c>
      <c r="F17" s="195">
        <v>0</v>
      </c>
      <c r="G17" s="191"/>
      <c r="H17" s="193" t="s">
        <v>372</v>
      </c>
      <c r="I17" s="193" t="s">
        <v>372</v>
      </c>
      <c r="L17" s="446"/>
      <c r="M17" s="446"/>
    </row>
    <row r="18" spans="1:13" s="616" customFormat="1" ht="12" customHeight="1" x14ac:dyDescent="0.25">
      <c r="A18" s="191" t="s">
        <v>271</v>
      </c>
      <c r="B18" s="192">
        <v>1741</v>
      </c>
      <c r="C18" s="192">
        <v>93</v>
      </c>
      <c r="D18" s="192">
        <v>-149</v>
      </c>
      <c r="E18" s="192">
        <v>-126</v>
      </c>
      <c r="F18" s="192">
        <v>-388</v>
      </c>
      <c r="G18" s="191"/>
      <c r="H18" s="193">
        <v>-207.94</v>
      </c>
      <c r="I18" s="193" t="s">
        <v>372</v>
      </c>
      <c r="L18" s="446"/>
      <c r="M18" s="446"/>
    </row>
    <row r="19" spans="1:13" s="616" customFormat="1" ht="12" customHeight="1" x14ac:dyDescent="0.25">
      <c r="A19" s="194" t="s">
        <v>339</v>
      </c>
      <c r="B19" s="195">
        <v>23</v>
      </c>
      <c r="C19" s="195">
        <v>0</v>
      </c>
      <c r="D19" s="195">
        <v>0</v>
      </c>
      <c r="E19" s="195">
        <v>0</v>
      </c>
      <c r="F19" s="195">
        <v>-52</v>
      </c>
      <c r="G19" s="191"/>
      <c r="H19" s="193" t="s">
        <v>372</v>
      </c>
      <c r="I19" s="193" t="s">
        <v>372</v>
      </c>
      <c r="L19" s="446"/>
      <c r="M19" s="446"/>
    </row>
    <row r="20" spans="1:13" ht="12" customHeight="1" x14ac:dyDescent="0.25">
      <c r="A20" s="191" t="s">
        <v>282</v>
      </c>
      <c r="B20" s="192">
        <v>2181</v>
      </c>
      <c r="C20" s="192">
        <v>2364</v>
      </c>
      <c r="D20" s="192">
        <v>2353</v>
      </c>
      <c r="E20" s="192">
        <v>2457</v>
      </c>
      <c r="F20" s="192">
        <v>2565</v>
      </c>
      <c r="G20" s="191"/>
      <c r="H20" s="193">
        <v>4.4000000000000004</v>
      </c>
      <c r="I20" s="193">
        <v>17.61</v>
      </c>
    </row>
    <row r="21" spans="1:13" ht="12" customHeight="1" x14ac:dyDescent="0.25">
      <c r="A21" s="194" t="s">
        <v>70</v>
      </c>
      <c r="B21" s="196">
        <v>1858</v>
      </c>
      <c r="C21" s="196">
        <v>2016</v>
      </c>
      <c r="D21" s="196">
        <v>2015</v>
      </c>
      <c r="E21" s="196">
        <v>2081</v>
      </c>
      <c r="F21" s="196">
        <v>2102</v>
      </c>
      <c r="G21" s="191"/>
      <c r="H21" s="193">
        <v>1.01</v>
      </c>
      <c r="I21" s="193">
        <v>13.13</v>
      </c>
    </row>
    <row r="22" spans="1:13" ht="12" customHeight="1" x14ac:dyDescent="0.25">
      <c r="A22" s="191" t="s">
        <v>71</v>
      </c>
      <c r="B22" s="192">
        <v>228</v>
      </c>
      <c r="C22" s="192">
        <v>245</v>
      </c>
      <c r="D22" s="192">
        <v>248</v>
      </c>
      <c r="E22" s="192">
        <v>261</v>
      </c>
      <c r="F22" s="192">
        <v>276</v>
      </c>
      <c r="G22" s="183"/>
      <c r="H22" s="193">
        <v>5.75</v>
      </c>
      <c r="I22" s="193">
        <v>21.05</v>
      </c>
    </row>
    <row r="23" spans="1:13" ht="12" customHeight="1" x14ac:dyDescent="0.25">
      <c r="A23" s="194" t="s">
        <v>72</v>
      </c>
      <c r="B23" s="195">
        <v>96</v>
      </c>
      <c r="C23" s="195">
        <v>103</v>
      </c>
      <c r="D23" s="195">
        <v>91</v>
      </c>
      <c r="E23" s="195">
        <v>115</v>
      </c>
      <c r="F23" s="195">
        <v>187</v>
      </c>
      <c r="G23" s="183"/>
      <c r="H23" s="193">
        <v>62.61</v>
      </c>
      <c r="I23" s="193">
        <v>94.79</v>
      </c>
    </row>
    <row r="24" spans="1:13" ht="12" customHeight="1" x14ac:dyDescent="0.25">
      <c r="A24" s="191" t="s">
        <v>272</v>
      </c>
      <c r="B24" s="192">
        <v>11</v>
      </c>
      <c r="C24" s="192">
        <v>0</v>
      </c>
      <c r="D24" s="192">
        <v>0</v>
      </c>
      <c r="E24" s="192">
        <v>0</v>
      </c>
      <c r="F24" s="192">
        <v>0</v>
      </c>
      <c r="G24" s="197"/>
      <c r="H24" s="193" t="s">
        <v>372</v>
      </c>
      <c r="I24" s="193">
        <v>-100</v>
      </c>
    </row>
    <row r="25" spans="1:13" ht="12" customHeight="1" x14ac:dyDescent="0.25">
      <c r="A25" s="194" t="s">
        <v>262</v>
      </c>
      <c r="B25" s="195">
        <v>0</v>
      </c>
      <c r="C25" s="195">
        <v>0</v>
      </c>
      <c r="D25" s="195">
        <v>0</v>
      </c>
      <c r="E25" s="195">
        <v>0</v>
      </c>
      <c r="F25" s="195">
        <v>0</v>
      </c>
      <c r="G25" s="197"/>
      <c r="H25" s="193" t="s">
        <v>372</v>
      </c>
      <c r="I25" s="193" t="s">
        <v>372</v>
      </c>
    </row>
    <row r="26" spans="1:13" ht="12" customHeight="1" x14ac:dyDescent="0.25">
      <c r="A26" s="191" t="s">
        <v>263</v>
      </c>
      <c r="B26" s="192">
        <v>0</v>
      </c>
      <c r="C26" s="192">
        <v>0</v>
      </c>
      <c r="D26" s="192">
        <v>0</v>
      </c>
      <c r="E26" s="192">
        <v>0</v>
      </c>
      <c r="F26" s="192">
        <v>0</v>
      </c>
      <c r="G26" s="197"/>
      <c r="H26" s="193" t="s">
        <v>372</v>
      </c>
      <c r="I26" s="193" t="s">
        <v>372</v>
      </c>
    </row>
    <row r="27" spans="1:13" ht="12" customHeight="1" x14ac:dyDescent="0.25">
      <c r="A27" s="468" t="s">
        <v>264</v>
      </c>
      <c r="B27" s="718">
        <v>11</v>
      </c>
      <c r="C27" s="718">
        <v>0</v>
      </c>
      <c r="D27" s="718">
        <v>0</v>
      </c>
      <c r="E27" s="718">
        <v>0</v>
      </c>
      <c r="F27" s="718">
        <v>0</v>
      </c>
      <c r="G27" s="719"/>
      <c r="H27" s="720" t="s">
        <v>372</v>
      </c>
      <c r="I27" s="720">
        <v>-100</v>
      </c>
    </row>
    <row r="28" spans="1:13" customFormat="1" ht="21" customHeight="1" x14ac:dyDescent="0.2">
      <c r="A28" s="742" t="s">
        <v>368</v>
      </c>
      <c r="B28" s="742"/>
      <c r="C28" s="742"/>
      <c r="D28" s="742"/>
      <c r="E28" s="742"/>
      <c r="F28" s="742"/>
      <c r="G28" s="742"/>
      <c r="H28" s="742"/>
      <c r="I28" s="742"/>
      <c r="J28" s="244"/>
    </row>
    <row r="29" spans="1:13" s="681" customFormat="1" ht="27.75" customHeight="1" x14ac:dyDescent="0.15">
      <c r="A29" s="741" t="s">
        <v>343</v>
      </c>
      <c r="B29" s="741"/>
      <c r="C29" s="741"/>
      <c r="D29" s="741"/>
      <c r="E29" s="741"/>
      <c r="F29" s="741"/>
      <c r="G29" s="741"/>
      <c r="H29" s="741"/>
      <c r="I29" s="741"/>
    </row>
    <row r="30" spans="1:13" s="681" customFormat="1" ht="12.75" customHeight="1" x14ac:dyDescent="0.15">
      <c r="A30" s="736" t="s">
        <v>338</v>
      </c>
      <c r="B30" s="736"/>
      <c r="C30" s="736"/>
      <c r="D30" s="736"/>
      <c r="E30" s="736"/>
      <c r="F30" s="736"/>
      <c r="G30" s="736"/>
      <c r="H30" s="736"/>
      <c r="I30" s="736"/>
    </row>
    <row r="31" spans="1:13" x14ac:dyDescent="0.25">
      <c r="A31" s="729" t="s">
        <v>375</v>
      </c>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6" customWidth="1"/>
    <col min="2" max="6" width="11.1640625" style="326" customWidth="1"/>
    <col min="7" max="7" width="13.33203125" style="326"/>
    <col min="8" max="9" width="8.1640625" style="326" customWidth="1"/>
    <col min="10" max="16384" width="13.33203125" style="326"/>
  </cols>
  <sheetData>
    <row r="1" spans="1:9" ht="36" customHeight="1" x14ac:dyDescent="0.25">
      <c r="A1" s="313"/>
      <c r="B1" s="313"/>
      <c r="C1" s="325"/>
      <c r="D1" s="325"/>
      <c r="E1" s="325"/>
      <c r="F1" s="325"/>
    </row>
    <row r="2" spans="1:9" s="630" customFormat="1" ht="28.15" customHeight="1" x14ac:dyDescent="0.2">
      <c r="A2" s="784" t="s">
        <v>108</v>
      </c>
      <c r="B2" s="784"/>
      <c r="C2" s="784"/>
      <c r="D2" s="784"/>
      <c r="E2" s="785" t="s">
        <v>109</v>
      </c>
      <c r="F2" s="785"/>
      <c r="H2" s="663"/>
      <c r="I2" s="663"/>
    </row>
    <row r="3" spans="1:9" ht="13.9" customHeight="1" x14ac:dyDescent="0.25">
      <c r="A3" s="316" t="s">
        <v>296</v>
      </c>
      <c r="B3" s="546"/>
      <c r="C3" s="546"/>
      <c r="D3" s="546"/>
      <c r="E3" s="546"/>
      <c r="F3" s="546"/>
    </row>
    <row r="4" spans="1:9" ht="13.9" customHeight="1" x14ac:dyDescent="0.25">
      <c r="A4" s="538"/>
      <c r="B4" s="327">
        <v>2020</v>
      </c>
      <c r="C4" s="327"/>
      <c r="D4" s="327"/>
      <c r="E4" s="327"/>
      <c r="F4" s="327">
        <v>2021</v>
      </c>
    </row>
    <row r="5" spans="1:9" ht="30" customHeight="1" x14ac:dyDescent="0.25">
      <c r="A5" s="539"/>
      <c r="B5" s="75" t="s">
        <v>369</v>
      </c>
      <c r="C5" s="75" t="s">
        <v>370</v>
      </c>
      <c r="D5" s="75" t="s">
        <v>371</v>
      </c>
      <c r="E5" s="727" t="s">
        <v>374</v>
      </c>
      <c r="F5" s="16" t="s">
        <v>369</v>
      </c>
    </row>
    <row r="6" spans="1:9" ht="12" customHeight="1" x14ac:dyDescent="0.25">
      <c r="A6" s="540"/>
      <c r="B6" s="76"/>
      <c r="C6" s="76"/>
      <c r="D6" s="76"/>
      <c r="E6" s="76"/>
    </row>
    <row r="7" spans="1:9" ht="12" customHeight="1" x14ac:dyDescent="0.25">
      <c r="A7" s="187" t="s">
        <v>304</v>
      </c>
      <c r="B7" s="675">
        <v>-11.96</v>
      </c>
      <c r="C7" s="675">
        <v>-0.39</v>
      </c>
      <c r="D7" s="675">
        <v>-2.38</v>
      </c>
      <c r="E7" s="675">
        <v>-2.57</v>
      </c>
      <c r="F7" s="675">
        <v>-2.7</v>
      </c>
    </row>
    <row r="8" spans="1:9" s="547" customFormat="1" ht="12" customHeight="1" x14ac:dyDescent="0.25">
      <c r="A8" s="318" t="s">
        <v>65</v>
      </c>
      <c r="B8" s="677">
        <v>-10.1</v>
      </c>
      <c r="C8" s="675">
        <v>-1.73</v>
      </c>
      <c r="D8" s="675">
        <v>-2.81</v>
      </c>
      <c r="E8" s="675">
        <v>-3.37</v>
      </c>
      <c r="F8" s="675">
        <v>-2.76</v>
      </c>
    </row>
    <row r="9" spans="1:9" s="547" customFormat="1" ht="12" customHeight="1" x14ac:dyDescent="0.25">
      <c r="A9" s="194" t="s">
        <v>66</v>
      </c>
      <c r="B9" s="678">
        <v>0</v>
      </c>
      <c r="C9" s="675">
        <v>0</v>
      </c>
      <c r="D9" s="675">
        <v>0</v>
      </c>
      <c r="E9" s="675">
        <v>0</v>
      </c>
      <c r="F9" s="675">
        <v>0</v>
      </c>
    </row>
    <row r="10" spans="1:9" s="547" customFormat="1" ht="12" customHeight="1" x14ac:dyDescent="0.25">
      <c r="A10" s="318" t="s">
        <v>67</v>
      </c>
      <c r="B10" s="677">
        <v>-1.86</v>
      </c>
      <c r="C10" s="675">
        <v>1.34</v>
      </c>
      <c r="D10" s="675">
        <v>0.44</v>
      </c>
      <c r="E10" s="675">
        <v>0.79</v>
      </c>
      <c r="F10" s="675">
        <v>0.06</v>
      </c>
    </row>
    <row r="11" spans="1:9" s="547" customFormat="1" ht="12" customHeight="1" x14ac:dyDescent="0.25">
      <c r="A11" s="194" t="s">
        <v>266</v>
      </c>
      <c r="B11" s="678">
        <v>-1.75</v>
      </c>
      <c r="C11" s="675">
        <v>1.46</v>
      </c>
      <c r="D11" s="675">
        <v>0.56000000000000005</v>
      </c>
      <c r="E11" s="675">
        <v>0.9</v>
      </c>
      <c r="F11" s="675">
        <v>0.18</v>
      </c>
    </row>
    <row r="12" spans="1:9" s="547" customFormat="1" ht="12" customHeight="1" x14ac:dyDescent="0.25">
      <c r="A12" s="318" t="s">
        <v>68</v>
      </c>
      <c r="B12" s="677">
        <v>0.27</v>
      </c>
      <c r="C12" s="675">
        <v>0.32</v>
      </c>
      <c r="D12" s="675">
        <v>0.31</v>
      </c>
      <c r="E12" s="675">
        <v>0.3</v>
      </c>
      <c r="F12" s="675">
        <v>0.3</v>
      </c>
    </row>
    <row r="13" spans="1:9" s="547" customFormat="1" ht="12" customHeight="1" x14ac:dyDescent="0.25">
      <c r="A13" s="194" t="s">
        <v>69</v>
      </c>
      <c r="B13" s="678">
        <v>0</v>
      </c>
      <c r="C13" s="675">
        <v>0</v>
      </c>
      <c r="D13" s="675">
        <v>0</v>
      </c>
      <c r="E13" s="675">
        <v>0</v>
      </c>
      <c r="F13" s="675">
        <v>0</v>
      </c>
    </row>
    <row r="14" spans="1:9" s="547" customFormat="1" ht="12" customHeight="1" x14ac:dyDescent="0.25">
      <c r="A14" s="318" t="s">
        <v>267</v>
      </c>
      <c r="B14" s="677">
        <v>-1.1399999999999999</v>
      </c>
      <c r="C14" s="675">
        <v>0.52</v>
      </c>
      <c r="D14" s="675">
        <v>0.35</v>
      </c>
      <c r="E14" s="675">
        <v>0.26</v>
      </c>
      <c r="F14" s="675">
        <v>-0.59</v>
      </c>
    </row>
    <row r="15" spans="1:9" s="547" customFormat="1" ht="12" customHeight="1" x14ac:dyDescent="0.25">
      <c r="A15" s="194" t="s">
        <v>268</v>
      </c>
      <c r="B15" s="678">
        <v>0</v>
      </c>
      <c r="C15" s="675">
        <v>0.34</v>
      </c>
      <c r="D15" s="675">
        <v>0</v>
      </c>
      <c r="E15" s="675">
        <v>0</v>
      </c>
      <c r="F15" s="675">
        <v>0</v>
      </c>
    </row>
    <row r="16" spans="1:9" s="547" customFormat="1" ht="12" customHeight="1" x14ac:dyDescent="0.25">
      <c r="A16" s="318" t="s">
        <v>269</v>
      </c>
      <c r="B16" s="677">
        <v>0.01</v>
      </c>
      <c r="C16" s="675">
        <v>-0.02</v>
      </c>
      <c r="D16" s="675">
        <v>0</v>
      </c>
      <c r="E16" s="675">
        <v>0</v>
      </c>
      <c r="F16" s="675">
        <v>0</v>
      </c>
    </row>
    <row r="17" spans="1:6" s="547" customFormat="1" ht="12" customHeight="1" x14ac:dyDescent="0.25">
      <c r="A17" s="194" t="s">
        <v>270</v>
      </c>
      <c r="B17" s="678">
        <v>0</v>
      </c>
      <c r="C17" s="675">
        <v>0</v>
      </c>
      <c r="D17" s="675">
        <v>0</v>
      </c>
      <c r="E17" s="675">
        <v>0</v>
      </c>
      <c r="F17" s="675">
        <v>0</v>
      </c>
    </row>
    <row r="18" spans="1:6" s="547" customFormat="1" ht="12" customHeight="1" x14ac:dyDescent="0.25">
      <c r="A18" s="318" t="s">
        <v>271</v>
      </c>
      <c r="B18" s="677">
        <v>-0.89</v>
      </c>
      <c r="C18" s="675">
        <v>0.28000000000000003</v>
      </c>
      <c r="D18" s="675">
        <v>-0.09</v>
      </c>
      <c r="E18" s="675">
        <v>0.33</v>
      </c>
      <c r="F18" s="675">
        <v>0.46</v>
      </c>
    </row>
    <row r="19" spans="1:6" s="547" customFormat="1" ht="12" customHeight="1" x14ac:dyDescent="0.25">
      <c r="A19" s="194" t="s">
        <v>299</v>
      </c>
      <c r="B19" s="678">
        <v>0</v>
      </c>
      <c r="C19" s="675">
        <v>0</v>
      </c>
      <c r="D19" s="675">
        <v>0</v>
      </c>
      <c r="E19" s="675">
        <v>0</v>
      </c>
      <c r="F19" s="675">
        <v>0</v>
      </c>
    </row>
    <row r="20" spans="1:6" ht="12" customHeight="1" x14ac:dyDescent="0.25">
      <c r="A20" s="318" t="s">
        <v>282</v>
      </c>
      <c r="B20" s="677">
        <v>0.13</v>
      </c>
      <c r="C20" s="675">
        <v>0.12</v>
      </c>
      <c r="D20" s="675">
        <v>0.13</v>
      </c>
      <c r="E20" s="675">
        <v>0.13</v>
      </c>
      <c r="F20" s="675">
        <v>0.13</v>
      </c>
    </row>
    <row r="21" spans="1:6" ht="12" customHeight="1" x14ac:dyDescent="0.25">
      <c r="A21" s="194" t="s">
        <v>70</v>
      </c>
      <c r="B21" s="678">
        <v>0.11</v>
      </c>
      <c r="C21" s="675">
        <v>0.11</v>
      </c>
      <c r="D21" s="675">
        <v>0.11</v>
      </c>
      <c r="E21" s="675">
        <v>0.11</v>
      </c>
      <c r="F21" s="675">
        <v>0.11</v>
      </c>
    </row>
    <row r="22" spans="1:6" ht="12" customHeight="1" x14ac:dyDescent="0.25">
      <c r="A22" s="318" t="s">
        <v>71</v>
      </c>
      <c r="B22" s="677">
        <v>0.01</v>
      </c>
      <c r="C22" s="675">
        <v>0.01</v>
      </c>
      <c r="D22" s="675">
        <v>0.01</v>
      </c>
      <c r="E22" s="675">
        <v>0.01</v>
      </c>
      <c r="F22" s="675">
        <v>0.01</v>
      </c>
    </row>
    <row r="23" spans="1:6" ht="12" customHeight="1" x14ac:dyDescent="0.25">
      <c r="A23" s="194" t="s">
        <v>72</v>
      </c>
      <c r="B23" s="678">
        <v>0</v>
      </c>
      <c r="C23" s="675">
        <v>0</v>
      </c>
      <c r="D23" s="675">
        <v>0</v>
      </c>
      <c r="E23" s="675">
        <v>0.01</v>
      </c>
      <c r="F23" s="675">
        <v>0</v>
      </c>
    </row>
    <row r="24" spans="1:6" ht="12" customHeight="1" x14ac:dyDescent="0.25">
      <c r="A24" s="318" t="s">
        <v>272</v>
      </c>
      <c r="B24" s="677">
        <v>0.01</v>
      </c>
      <c r="C24" s="675">
        <v>0.01</v>
      </c>
      <c r="D24" s="675">
        <v>0</v>
      </c>
      <c r="E24" s="675">
        <v>0.03</v>
      </c>
      <c r="F24" s="675">
        <v>0.01</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194" t="s">
        <v>264</v>
      </c>
      <c r="B27" s="678">
        <v>0.01</v>
      </c>
      <c r="C27" s="676">
        <v>0.01</v>
      </c>
      <c r="D27" s="676">
        <v>0</v>
      </c>
      <c r="E27" s="676">
        <v>0.03</v>
      </c>
      <c r="F27" s="676">
        <v>0.01</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3" customWidth="1"/>
    <col min="2" max="6" width="11.1640625" style="323" customWidth="1"/>
    <col min="7" max="7" width="13.33203125" style="323"/>
    <col min="8" max="9" width="8.1640625" style="323" customWidth="1"/>
    <col min="10" max="16384" width="13.33203125" style="323"/>
  </cols>
  <sheetData>
    <row r="1" spans="1:9" ht="36" customHeight="1" x14ac:dyDescent="0.25">
      <c r="A1" s="313"/>
      <c r="B1" s="313"/>
      <c r="C1" s="322"/>
      <c r="D1" s="322"/>
      <c r="E1" s="322"/>
      <c r="F1" s="322"/>
    </row>
    <row r="2" spans="1:9" s="629" customFormat="1" ht="28.15" customHeight="1" x14ac:dyDescent="0.2">
      <c r="A2" s="786" t="s">
        <v>284</v>
      </c>
      <c r="B2" s="786"/>
      <c r="C2" s="786"/>
      <c r="D2" s="786"/>
      <c r="E2" s="787" t="s">
        <v>110</v>
      </c>
      <c r="F2" s="787"/>
      <c r="H2" s="662"/>
      <c r="I2" s="662"/>
    </row>
    <row r="3" spans="1:9" ht="13.9" customHeight="1" x14ac:dyDescent="0.25">
      <c r="A3" s="316" t="s">
        <v>296</v>
      </c>
      <c r="B3" s="544"/>
      <c r="C3" s="544"/>
      <c r="D3" s="544"/>
      <c r="E3" s="544"/>
      <c r="F3" s="544"/>
    </row>
    <row r="4" spans="1:9" ht="13.9" customHeight="1" x14ac:dyDescent="0.25">
      <c r="A4" s="538"/>
      <c r="B4" s="324">
        <v>2020</v>
      </c>
      <c r="C4" s="324"/>
      <c r="D4" s="324"/>
      <c r="E4" s="324"/>
      <c r="F4" s="324">
        <v>2021</v>
      </c>
    </row>
    <row r="5" spans="1:9" ht="30" customHeight="1" x14ac:dyDescent="0.25">
      <c r="A5" s="539"/>
      <c r="B5" s="73" t="s">
        <v>369</v>
      </c>
      <c r="C5" s="73" t="s">
        <v>370</v>
      </c>
      <c r="D5" s="73" t="s">
        <v>371</v>
      </c>
      <c r="E5" s="727" t="s">
        <v>374</v>
      </c>
      <c r="F5" s="16" t="s">
        <v>369</v>
      </c>
    </row>
    <row r="6" spans="1:9" ht="12" customHeight="1" x14ac:dyDescent="0.25">
      <c r="A6" s="540"/>
      <c r="B6" s="74"/>
      <c r="C6" s="74"/>
      <c r="D6" s="74"/>
      <c r="E6" s="74"/>
    </row>
    <row r="7" spans="1:9" ht="12" customHeight="1" x14ac:dyDescent="0.25">
      <c r="A7" s="187" t="s">
        <v>304</v>
      </c>
      <c r="B7" s="675">
        <v>-73.64</v>
      </c>
      <c r="C7" s="675">
        <v>-10.82</v>
      </c>
      <c r="D7" s="675">
        <v>-35.46</v>
      </c>
      <c r="E7" s="675">
        <v>-7.07</v>
      </c>
      <c r="F7" s="675">
        <v>-1.67</v>
      </c>
    </row>
    <row r="8" spans="1:9" s="545" customFormat="1" ht="12" customHeight="1" x14ac:dyDescent="0.25">
      <c r="A8" s="318" t="s">
        <v>65</v>
      </c>
      <c r="B8" s="677">
        <v>-69.209999999999994</v>
      </c>
      <c r="C8" s="675">
        <v>-12.09</v>
      </c>
      <c r="D8" s="675">
        <v>-34.909999999999997</v>
      </c>
      <c r="E8" s="675">
        <v>-8.85</v>
      </c>
      <c r="F8" s="675">
        <v>-3.84</v>
      </c>
    </row>
    <row r="9" spans="1:9" s="545" customFormat="1" ht="12" customHeight="1" x14ac:dyDescent="0.25">
      <c r="A9" s="194" t="s">
        <v>66</v>
      </c>
      <c r="B9" s="678">
        <v>0</v>
      </c>
      <c r="C9" s="675">
        <v>0</v>
      </c>
      <c r="D9" s="675">
        <v>0</v>
      </c>
      <c r="E9" s="675">
        <v>0</v>
      </c>
      <c r="F9" s="675">
        <v>0</v>
      </c>
    </row>
    <row r="10" spans="1:9" s="545" customFormat="1" ht="12" customHeight="1" x14ac:dyDescent="0.25">
      <c r="A10" s="318" t="s">
        <v>67</v>
      </c>
      <c r="B10" s="677">
        <v>-4.43</v>
      </c>
      <c r="C10" s="675">
        <v>1.27</v>
      </c>
      <c r="D10" s="675">
        <v>-0.54</v>
      </c>
      <c r="E10" s="675">
        <v>1.77</v>
      </c>
      <c r="F10" s="675">
        <v>2.16</v>
      </c>
    </row>
    <row r="11" spans="1:9" s="545" customFormat="1" ht="12" customHeight="1" x14ac:dyDescent="0.25">
      <c r="A11" s="194" t="s">
        <v>266</v>
      </c>
      <c r="B11" s="678">
        <v>-4.25</v>
      </c>
      <c r="C11" s="675">
        <v>1.42</v>
      </c>
      <c r="D11" s="675">
        <v>-0.37</v>
      </c>
      <c r="E11" s="675">
        <v>1.95</v>
      </c>
      <c r="F11" s="675">
        <v>2.34</v>
      </c>
    </row>
    <row r="12" spans="1:9" s="545" customFormat="1" ht="12" customHeight="1" x14ac:dyDescent="0.25">
      <c r="A12" s="318" t="s">
        <v>68</v>
      </c>
      <c r="B12" s="677">
        <v>0.22</v>
      </c>
      <c r="C12" s="675">
        <v>0.18</v>
      </c>
      <c r="D12" s="675">
        <v>0.21</v>
      </c>
      <c r="E12" s="675">
        <v>0.2</v>
      </c>
      <c r="F12" s="675">
        <v>0.19</v>
      </c>
    </row>
    <row r="13" spans="1:9" s="545" customFormat="1" ht="12" customHeight="1" x14ac:dyDescent="0.25">
      <c r="A13" s="194" t="s">
        <v>69</v>
      </c>
      <c r="B13" s="678">
        <v>0</v>
      </c>
      <c r="C13" s="675">
        <v>0</v>
      </c>
      <c r="D13" s="675">
        <v>0</v>
      </c>
      <c r="E13" s="675">
        <v>0</v>
      </c>
      <c r="F13" s="675">
        <v>0</v>
      </c>
    </row>
    <row r="14" spans="1:9" s="545" customFormat="1" ht="12" customHeight="1" x14ac:dyDescent="0.25">
      <c r="A14" s="318" t="s">
        <v>267</v>
      </c>
      <c r="B14" s="677">
        <v>-0.57999999999999996</v>
      </c>
      <c r="C14" s="675">
        <v>0.16</v>
      </c>
      <c r="D14" s="675">
        <v>-0.1</v>
      </c>
      <c r="E14" s="675">
        <v>-0.15</v>
      </c>
      <c r="F14" s="675">
        <v>-0.36</v>
      </c>
    </row>
    <row r="15" spans="1:9" s="545" customFormat="1" ht="12" customHeight="1" x14ac:dyDescent="0.25">
      <c r="A15" s="194" t="s">
        <v>268</v>
      </c>
      <c r="B15" s="678">
        <v>0</v>
      </c>
      <c r="C15" s="675">
        <v>0</v>
      </c>
      <c r="D15" s="675">
        <v>0</v>
      </c>
      <c r="E15" s="675">
        <v>0</v>
      </c>
      <c r="F15" s="675">
        <v>0</v>
      </c>
    </row>
    <row r="16" spans="1:9" s="545" customFormat="1" ht="12" customHeight="1" x14ac:dyDescent="0.25">
      <c r="A16" s="318" t="s">
        <v>269</v>
      </c>
      <c r="B16" s="677">
        <v>0</v>
      </c>
      <c r="C16" s="675">
        <v>0</v>
      </c>
      <c r="D16" s="675">
        <v>0</v>
      </c>
      <c r="E16" s="675">
        <v>0</v>
      </c>
      <c r="F16" s="675">
        <v>0</v>
      </c>
    </row>
    <row r="17" spans="1:6" s="545" customFormat="1" ht="12" customHeight="1" x14ac:dyDescent="0.25">
      <c r="A17" s="194" t="s">
        <v>270</v>
      </c>
      <c r="B17" s="678">
        <v>0</v>
      </c>
      <c r="C17" s="675">
        <v>0</v>
      </c>
      <c r="D17" s="675">
        <v>0</v>
      </c>
      <c r="E17" s="675">
        <v>0</v>
      </c>
      <c r="F17" s="675">
        <v>0</v>
      </c>
    </row>
    <row r="18" spans="1:6" s="545" customFormat="1" ht="12" customHeight="1" x14ac:dyDescent="0.25">
      <c r="A18" s="318" t="s">
        <v>271</v>
      </c>
      <c r="B18" s="677">
        <v>-3.9</v>
      </c>
      <c r="C18" s="675">
        <v>1.0900000000000001</v>
      </c>
      <c r="D18" s="675">
        <v>-0.48</v>
      </c>
      <c r="E18" s="675">
        <v>1.89</v>
      </c>
      <c r="F18" s="675">
        <v>2.5099999999999998</v>
      </c>
    </row>
    <row r="19" spans="1:6" s="545" customFormat="1" ht="12" customHeight="1" x14ac:dyDescent="0.25">
      <c r="A19" s="194" t="s">
        <v>299</v>
      </c>
      <c r="B19" s="678">
        <v>0</v>
      </c>
      <c r="C19" s="675">
        <v>0</v>
      </c>
      <c r="D19" s="675">
        <v>0</v>
      </c>
      <c r="E19" s="675">
        <v>0</v>
      </c>
      <c r="F19" s="675">
        <v>0</v>
      </c>
    </row>
    <row r="20" spans="1:6" ht="12" customHeight="1" x14ac:dyDescent="0.25">
      <c r="A20" s="318" t="s">
        <v>282</v>
      </c>
      <c r="B20" s="677">
        <v>0.18</v>
      </c>
      <c r="C20" s="675">
        <v>0.15</v>
      </c>
      <c r="D20" s="675">
        <v>0.17</v>
      </c>
      <c r="E20" s="675">
        <v>0.17</v>
      </c>
      <c r="F20" s="675">
        <v>0.18</v>
      </c>
    </row>
    <row r="21" spans="1:6" ht="12" customHeight="1" x14ac:dyDescent="0.25">
      <c r="A21" s="194" t="s">
        <v>70</v>
      </c>
      <c r="B21" s="678">
        <v>0.16</v>
      </c>
      <c r="C21" s="675">
        <v>0.13</v>
      </c>
      <c r="D21" s="675">
        <v>0.14000000000000001</v>
      </c>
      <c r="E21" s="675">
        <v>0.15</v>
      </c>
      <c r="F21" s="675">
        <v>0.15</v>
      </c>
    </row>
    <row r="22" spans="1:6" ht="12" customHeight="1" x14ac:dyDescent="0.25">
      <c r="A22" s="318" t="s">
        <v>71</v>
      </c>
      <c r="B22" s="677">
        <v>0.02</v>
      </c>
      <c r="C22" s="675">
        <v>0.01</v>
      </c>
      <c r="D22" s="675">
        <v>0.02</v>
      </c>
      <c r="E22" s="675">
        <v>0.02</v>
      </c>
      <c r="F22" s="675">
        <v>0.02</v>
      </c>
    </row>
    <row r="23" spans="1:6" ht="12" customHeight="1" x14ac:dyDescent="0.25">
      <c r="A23" s="194" t="s">
        <v>72</v>
      </c>
      <c r="B23" s="678">
        <v>0.01</v>
      </c>
      <c r="C23" s="675">
        <v>0.01</v>
      </c>
      <c r="D23" s="675">
        <v>0.01</v>
      </c>
      <c r="E23" s="675">
        <v>0.01</v>
      </c>
      <c r="F23" s="675">
        <v>0.01</v>
      </c>
    </row>
    <row r="24" spans="1:6" ht="12" customHeight="1" x14ac:dyDescent="0.25">
      <c r="A24" s="318" t="s">
        <v>272</v>
      </c>
      <c r="B24" s="677">
        <v>0</v>
      </c>
      <c r="C24" s="675">
        <v>0</v>
      </c>
      <c r="D24" s="675">
        <v>0</v>
      </c>
      <c r="E24" s="675">
        <v>0</v>
      </c>
      <c r="F24" s="675">
        <v>0</v>
      </c>
    </row>
    <row r="25" spans="1:6" ht="12" customHeight="1" x14ac:dyDescent="0.25">
      <c r="A25" s="194" t="s">
        <v>262</v>
      </c>
      <c r="B25" s="678">
        <v>0</v>
      </c>
      <c r="C25" s="675">
        <v>0</v>
      </c>
      <c r="D25" s="675">
        <v>0</v>
      </c>
      <c r="E25" s="675">
        <v>0</v>
      </c>
      <c r="F25" s="675">
        <v>0</v>
      </c>
    </row>
    <row r="26" spans="1:6" ht="12" customHeight="1" x14ac:dyDescent="0.25">
      <c r="A26" s="318" t="s">
        <v>263</v>
      </c>
      <c r="B26" s="677">
        <v>0</v>
      </c>
      <c r="C26" s="675">
        <v>0</v>
      </c>
      <c r="D26" s="675">
        <v>0</v>
      </c>
      <c r="E26" s="675">
        <v>0</v>
      </c>
      <c r="F26" s="675">
        <v>0</v>
      </c>
    </row>
    <row r="27" spans="1:6" ht="12" customHeight="1" x14ac:dyDescent="0.25">
      <c r="A27" s="194" t="s">
        <v>264</v>
      </c>
      <c r="B27" s="678">
        <v>0</v>
      </c>
      <c r="C27" s="676">
        <v>0</v>
      </c>
      <c r="D27" s="676">
        <v>0</v>
      </c>
      <c r="E27" s="676">
        <v>0</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20" customWidth="1"/>
    <col min="2" max="6" width="11.1640625" style="320" customWidth="1"/>
    <col min="7" max="7" width="13.33203125" style="320"/>
    <col min="8" max="9" width="8.1640625" style="320" customWidth="1"/>
    <col min="10" max="16384" width="13.33203125" style="320"/>
  </cols>
  <sheetData>
    <row r="1" spans="1:9" ht="36" customHeight="1" x14ac:dyDescent="0.25">
      <c r="A1" s="313"/>
      <c r="B1" s="313"/>
      <c r="C1" s="319"/>
      <c r="D1" s="319"/>
      <c r="E1" s="319"/>
      <c r="F1" s="319"/>
    </row>
    <row r="2" spans="1:9" s="628" customFormat="1" ht="28.15" customHeight="1" x14ac:dyDescent="0.2">
      <c r="A2" s="788" t="s">
        <v>285</v>
      </c>
      <c r="B2" s="788"/>
      <c r="C2" s="788"/>
      <c r="D2" s="788"/>
      <c r="E2" s="789" t="s">
        <v>111</v>
      </c>
      <c r="F2" s="789"/>
      <c r="H2" s="661"/>
      <c r="I2" s="661"/>
    </row>
    <row r="3" spans="1:9" ht="13.9" customHeight="1" x14ac:dyDescent="0.25">
      <c r="A3" s="316" t="s">
        <v>296</v>
      </c>
      <c r="B3" s="542"/>
      <c r="C3" s="542"/>
      <c r="D3" s="542"/>
      <c r="E3" s="542"/>
      <c r="F3" s="542"/>
    </row>
    <row r="4" spans="1:9" ht="13.9" customHeight="1" x14ac:dyDescent="0.25">
      <c r="A4" s="538"/>
      <c r="B4" s="321">
        <v>2020</v>
      </c>
      <c r="C4" s="321"/>
      <c r="D4" s="321"/>
      <c r="E4" s="321"/>
      <c r="F4" s="321">
        <v>2021</v>
      </c>
    </row>
    <row r="5" spans="1:9" ht="30" customHeight="1" x14ac:dyDescent="0.25">
      <c r="A5" s="539"/>
      <c r="B5" s="71" t="s">
        <v>369</v>
      </c>
      <c r="C5" s="71" t="s">
        <v>370</v>
      </c>
      <c r="D5" s="71" t="s">
        <v>371</v>
      </c>
      <c r="E5" s="727" t="s">
        <v>374</v>
      </c>
      <c r="F5" s="16" t="s">
        <v>369</v>
      </c>
    </row>
    <row r="6" spans="1:9" ht="12" customHeight="1" x14ac:dyDescent="0.25">
      <c r="A6" s="540"/>
      <c r="B6" s="72"/>
      <c r="C6" s="72"/>
      <c r="D6" s="72"/>
      <c r="E6" s="72"/>
    </row>
    <row r="7" spans="1:9" ht="12" customHeight="1" x14ac:dyDescent="0.25">
      <c r="A7" s="187" t="s">
        <v>304</v>
      </c>
      <c r="B7" s="675">
        <v>-13.89</v>
      </c>
      <c r="C7" s="675">
        <v>0.55000000000000004</v>
      </c>
      <c r="D7" s="675">
        <v>-1.26</v>
      </c>
      <c r="E7" s="675">
        <v>-1.04</v>
      </c>
      <c r="F7" s="675">
        <v>-30.57</v>
      </c>
    </row>
    <row r="8" spans="1:9" s="543" customFormat="1" ht="12" customHeight="1" x14ac:dyDescent="0.25">
      <c r="A8" s="318" t="s">
        <v>65</v>
      </c>
      <c r="B8" s="677">
        <v>-6.31</v>
      </c>
      <c r="C8" s="675">
        <v>-3.97</v>
      </c>
      <c r="D8" s="675">
        <v>-2.66</v>
      </c>
      <c r="E8" s="675">
        <v>-3.62</v>
      </c>
      <c r="F8" s="675">
        <v>-31.49</v>
      </c>
    </row>
    <row r="9" spans="1:9" s="543" customFormat="1" ht="12" customHeight="1" x14ac:dyDescent="0.25">
      <c r="A9" s="194" t="s">
        <v>66</v>
      </c>
      <c r="B9" s="678">
        <v>0</v>
      </c>
      <c r="C9" s="675">
        <v>-0.01</v>
      </c>
      <c r="D9" s="675">
        <v>0</v>
      </c>
      <c r="E9" s="675">
        <v>0</v>
      </c>
      <c r="F9" s="675">
        <v>0</v>
      </c>
    </row>
    <row r="10" spans="1:9" s="543" customFormat="1" ht="12" customHeight="1" x14ac:dyDescent="0.25">
      <c r="A10" s="318" t="s">
        <v>67</v>
      </c>
      <c r="B10" s="677">
        <v>-7.58</v>
      </c>
      <c r="C10" s="675">
        <v>4.53</v>
      </c>
      <c r="D10" s="675">
        <v>1.4</v>
      </c>
      <c r="E10" s="675">
        <v>2.59</v>
      </c>
      <c r="F10" s="675">
        <v>0.92</v>
      </c>
    </row>
    <row r="11" spans="1:9" s="543" customFormat="1" ht="12" customHeight="1" x14ac:dyDescent="0.25">
      <c r="A11" s="194" t="s">
        <v>266</v>
      </c>
      <c r="B11" s="678">
        <v>-7.37</v>
      </c>
      <c r="C11" s="675">
        <v>4.74</v>
      </c>
      <c r="D11" s="675">
        <v>1.61</v>
      </c>
      <c r="E11" s="675">
        <v>2.81</v>
      </c>
      <c r="F11" s="675">
        <v>1.1399999999999999</v>
      </c>
    </row>
    <row r="12" spans="1:9" s="543" customFormat="1" ht="12" customHeight="1" x14ac:dyDescent="0.25">
      <c r="A12" s="318" t="s">
        <v>68</v>
      </c>
      <c r="B12" s="677">
        <v>0.12</v>
      </c>
      <c r="C12" s="675">
        <v>0.15</v>
      </c>
      <c r="D12" s="675">
        <v>0.14000000000000001</v>
      </c>
      <c r="E12" s="675">
        <v>0.13</v>
      </c>
      <c r="F12" s="675">
        <v>0.15</v>
      </c>
    </row>
    <row r="13" spans="1:9" s="543" customFormat="1" ht="12" customHeight="1" x14ac:dyDescent="0.25">
      <c r="A13" s="194" t="s">
        <v>69</v>
      </c>
      <c r="B13" s="678">
        <v>0.03</v>
      </c>
      <c r="C13" s="675">
        <v>0.03</v>
      </c>
      <c r="D13" s="675">
        <v>0.02</v>
      </c>
      <c r="E13" s="675">
        <v>0.01</v>
      </c>
      <c r="F13" s="675">
        <v>0.03</v>
      </c>
    </row>
    <row r="14" spans="1:9" s="543" customFormat="1" ht="12" customHeight="1" x14ac:dyDescent="0.25">
      <c r="A14" s="318" t="s">
        <v>267</v>
      </c>
      <c r="B14" s="677">
        <v>-1.86</v>
      </c>
      <c r="C14" s="675">
        <v>1.0900000000000001</v>
      </c>
      <c r="D14" s="675">
        <v>0.28999999999999998</v>
      </c>
      <c r="E14" s="675">
        <v>0.56000000000000005</v>
      </c>
      <c r="F14" s="675">
        <v>0.2</v>
      </c>
    </row>
    <row r="15" spans="1:9" s="543" customFormat="1" ht="12" customHeight="1" x14ac:dyDescent="0.25">
      <c r="A15" s="194" t="s">
        <v>268</v>
      </c>
      <c r="B15" s="678">
        <v>-0.86</v>
      </c>
      <c r="C15" s="675">
        <v>0.35</v>
      </c>
      <c r="D15" s="675">
        <v>-0.06</v>
      </c>
      <c r="E15" s="675">
        <v>0.5</v>
      </c>
      <c r="F15" s="675">
        <v>0.41</v>
      </c>
    </row>
    <row r="16" spans="1:9" s="543" customFormat="1" ht="12" customHeight="1" x14ac:dyDescent="0.25">
      <c r="A16" s="318" t="s">
        <v>269</v>
      </c>
      <c r="B16" s="677">
        <v>0</v>
      </c>
      <c r="C16" s="675">
        <v>-0.01</v>
      </c>
      <c r="D16" s="675">
        <v>0</v>
      </c>
      <c r="E16" s="675">
        <v>0</v>
      </c>
      <c r="F16" s="675">
        <v>0</v>
      </c>
    </row>
    <row r="17" spans="1:6" s="543" customFormat="1" ht="12" customHeight="1" x14ac:dyDescent="0.25">
      <c r="A17" s="194" t="s">
        <v>270</v>
      </c>
      <c r="B17" s="678">
        <v>-4.49</v>
      </c>
      <c r="C17" s="675">
        <v>2.79</v>
      </c>
      <c r="D17" s="675">
        <v>1.03</v>
      </c>
      <c r="E17" s="675">
        <v>1.32</v>
      </c>
      <c r="F17" s="675">
        <v>0.35</v>
      </c>
    </row>
    <row r="18" spans="1:6" s="543" customFormat="1" ht="12" customHeight="1" x14ac:dyDescent="0.25">
      <c r="A18" s="318" t="s">
        <v>271</v>
      </c>
      <c r="B18" s="677">
        <v>-0.26</v>
      </c>
      <c r="C18" s="675">
        <v>0.32</v>
      </c>
      <c r="D18" s="675">
        <v>0.18</v>
      </c>
      <c r="E18" s="675">
        <v>0.27</v>
      </c>
      <c r="F18" s="675">
        <v>0.05</v>
      </c>
    </row>
    <row r="19" spans="1:6" s="543" customFormat="1" ht="12" customHeight="1" x14ac:dyDescent="0.25">
      <c r="A19" s="194" t="s">
        <v>299</v>
      </c>
      <c r="B19" s="678">
        <v>-0.04</v>
      </c>
      <c r="C19" s="675">
        <v>0.01</v>
      </c>
      <c r="D19" s="675">
        <v>0.01</v>
      </c>
      <c r="E19" s="675">
        <v>0</v>
      </c>
      <c r="F19" s="675">
        <v>-0.05</v>
      </c>
    </row>
    <row r="20" spans="1:6" ht="12" customHeight="1" x14ac:dyDescent="0.25">
      <c r="A20" s="318" t="s">
        <v>282</v>
      </c>
      <c r="B20" s="677">
        <v>0.22</v>
      </c>
      <c r="C20" s="675">
        <v>0.22</v>
      </c>
      <c r="D20" s="675">
        <v>0.22</v>
      </c>
      <c r="E20" s="675">
        <v>0.23</v>
      </c>
      <c r="F20" s="675">
        <v>0.23</v>
      </c>
    </row>
    <row r="21" spans="1:6" ht="12" customHeight="1" x14ac:dyDescent="0.25">
      <c r="A21" s="194" t="s">
        <v>70</v>
      </c>
      <c r="B21" s="678">
        <v>0.2</v>
      </c>
      <c r="C21" s="675">
        <v>0.19</v>
      </c>
      <c r="D21" s="675">
        <v>0.19</v>
      </c>
      <c r="E21" s="675">
        <v>0.2</v>
      </c>
      <c r="F21" s="675">
        <v>0.2</v>
      </c>
    </row>
    <row r="22" spans="1:6" ht="12" customHeight="1" x14ac:dyDescent="0.25">
      <c r="A22" s="318" t="s">
        <v>71</v>
      </c>
      <c r="B22" s="677">
        <v>0.02</v>
      </c>
      <c r="C22" s="675">
        <v>0.02</v>
      </c>
      <c r="D22" s="675">
        <v>0.02</v>
      </c>
      <c r="E22" s="675">
        <v>0.02</v>
      </c>
      <c r="F22" s="675">
        <v>0.02</v>
      </c>
    </row>
    <row r="23" spans="1:6" ht="12" customHeight="1" x14ac:dyDescent="0.25">
      <c r="A23" s="194" t="s">
        <v>72</v>
      </c>
      <c r="B23" s="678">
        <v>0.01</v>
      </c>
      <c r="C23" s="675">
        <v>0.01</v>
      </c>
      <c r="D23" s="675">
        <v>0.01</v>
      </c>
      <c r="E23" s="675">
        <v>0.01</v>
      </c>
      <c r="F23" s="675">
        <v>0.01</v>
      </c>
    </row>
    <row r="24" spans="1:6" ht="12" customHeight="1" x14ac:dyDescent="0.25">
      <c r="A24" s="318" t="s">
        <v>272</v>
      </c>
      <c r="B24" s="677">
        <v>0.01</v>
      </c>
      <c r="C24" s="675">
        <v>0.01</v>
      </c>
      <c r="D24" s="675">
        <v>0.01</v>
      </c>
      <c r="E24" s="675">
        <v>0.01</v>
      </c>
      <c r="F24" s="675">
        <v>0.01</v>
      </c>
    </row>
    <row r="25" spans="1:6" ht="12" customHeight="1" x14ac:dyDescent="0.25">
      <c r="A25" s="194" t="s">
        <v>262</v>
      </c>
      <c r="B25" s="678">
        <v>0</v>
      </c>
      <c r="C25" s="675">
        <v>0</v>
      </c>
      <c r="D25" s="675">
        <v>0</v>
      </c>
      <c r="E25" s="675">
        <v>0</v>
      </c>
      <c r="F25" s="675">
        <v>0</v>
      </c>
    </row>
    <row r="26" spans="1:6" ht="12" customHeight="1" x14ac:dyDescent="0.25">
      <c r="A26" s="318" t="s">
        <v>263</v>
      </c>
      <c r="B26" s="677">
        <v>0.01</v>
      </c>
      <c r="C26" s="675">
        <v>0.01</v>
      </c>
      <c r="D26" s="675">
        <v>0.01</v>
      </c>
      <c r="E26" s="675">
        <v>0.01</v>
      </c>
      <c r="F26" s="675">
        <v>0.01</v>
      </c>
    </row>
    <row r="27" spans="1:6" ht="12" customHeight="1" x14ac:dyDescent="0.25">
      <c r="A27" s="194" t="s">
        <v>264</v>
      </c>
      <c r="B27" s="678">
        <v>0</v>
      </c>
      <c r="C27" s="676">
        <v>0</v>
      </c>
      <c r="D27" s="676">
        <v>0</v>
      </c>
      <c r="E27" s="676">
        <v>0.01</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15" customWidth="1"/>
    <col min="2" max="6" width="11.1640625" style="315" customWidth="1"/>
    <col min="7" max="7" width="13.33203125" style="315"/>
    <col min="8" max="9" width="8.1640625" style="315" customWidth="1"/>
    <col min="10" max="16384" width="13.33203125" style="315"/>
  </cols>
  <sheetData>
    <row r="1" spans="1:9" ht="36" customHeight="1" x14ac:dyDescent="0.25">
      <c r="A1" s="313"/>
      <c r="B1" s="313"/>
      <c r="C1" s="314"/>
      <c r="D1" s="314"/>
      <c r="E1" s="314"/>
      <c r="F1" s="314"/>
    </row>
    <row r="2" spans="1:9" s="627" customFormat="1" ht="28.15" customHeight="1" x14ac:dyDescent="0.2">
      <c r="A2" s="790" t="s">
        <v>112</v>
      </c>
      <c r="B2" s="790"/>
      <c r="C2" s="790"/>
      <c r="D2" s="790"/>
      <c r="E2" s="791" t="s">
        <v>113</v>
      </c>
      <c r="F2" s="791"/>
      <c r="H2" s="660"/>
      <c r="I2" s="660"/>
    </row>
    <row r="3" spans="1:9" ht="13.9" customHeight="1" x14ac:dyDescent="0.25">
      <c r="A3" s="316" t="s">
        <v>296</v>
      </c>
      <c r="B3" s="537"/>
      <c r="C3" s="537"/>
      <c r="D3" s="537"/>
      <c r="E3" s="537"/>
      <c r="F3" s="537"/>
    </row>
    <row r="4" spans="1:9" ht="13.9" customHeight="1" x14ac:dyDescent="0.25">
      <c r="A4" s="538"/>
      <c r="B4" s="317">
        <v>2020</v>
      </c>
      <c r="C4" s="317"/>
      <c r="D4" s="317"/>
      <c r="E4" s="317"/>
      <c r="F4" s="317">
        <v>2021</v>
      </c>
    </row>
    <row r="5" spans="1:9" ht="30" customHeight="1" x14ac:dyDescent="0.25">
      <c r="A5" s="539"/>
      <c r="B5" s="69" t="s">
        <v>369</v>
      </c>
      <c r="C5" s="69" t="s">
        <v>370</v>
      </c>
      <c r="D5" s="69" t="s">
        <v>371</v>
      </c>
      <c r="E5" s="727" t="s">
        <v>374</v>
      </c>
      <c r="F5" s="16" t="s">
        <v>369</v>
      </c>
    </row>
    <row r="6" spans="1:9" ht="12" customHeight="1" x14ac:dyDescent="0.25">
      <c r="A6" s="540"/>
      <c r="B6" s="70"/>
      <c r="C6" s="70"/>
      <c r="D6" s="70"/>
      <c r="E6" s="70"/>
    </row>
    <row r="7" spans="1:9" ht="12" customHeight="1" x14ac:dyDescent="0.25">
      <c r="A7" s="187" t="s">
        <v>304</v>
      </c>
      <c r="B7" s="675">
        <v>-14.16</v>
      </c>
      <c r="C7" s="675">
        <v>5.09</v>
      </c>
      <c r="D7" s="675">
        <v>-0.04</v>
      </c>
      <c r="E7" s="675">
        <v>4.68</v>
      </c>
      <c r="F7" s="675">
        <v>5.16</v>
      </c>
    </row>
    <row r="8" spans="1:9" s="541" customFormat="1" ht="12" customHeight="1" x14ac:dyDescent="0.25">
      <c r="A8" s="318" t="s">
        <v>65</v>
      </c>
      <c r="B8" s="677">
        <v>-1.37</v>
      </c>
      <c r="C8" s="677">
        <v>-0.66</v>
      </c>
      <c r="D8" s="677">
        <v>-1.48</v>
      </c>
      <c r="E8" s="677">
        <v>-0.3</v>
      </c>
      <c r="F8" s="675">
        <v>2.5499999999999998</v>
      </c>
    </row>
    <row r="9" spans="1:9" s="541" customFormat="1" ht="12" customHeight="1" x14ac:dyDescent="0.25">
      <c r="A9" s="194" t="s">
        <v>66</v>
      </c>
      <c r="B9" s="678">
        <v>0</v>
      </c>
      <c r="C9" s="678">
        <v>0</v>
      </c>
      <c r="D9" s="678">
        <v>0</v>
      </c>
      <c r="E9" s="678">
        <v>0</v>
      </c>
      <c r="F9" s="675">
        <v>0</v>
      </c>
    </row>
    <row r="10" spans="1:9" s="541" customFormat="1" ht="12" customHeight="1" x14ac:dyDescent="0.25">
      <c r="A10" s="318" t="s">
        <v>67</v>
      </c>
      <c r="B10" s="677">
        <v>-12.79</v>
      </c>
      <c r="C10" s="677">
        <v>5.75</v>
      </c>
      <c r="D10" s="677">
        <v>1.44</v>
      </c>
      <c r="E10" s="677">
        <v>4.97</v>
      </c>
      <c r="F10" s="675">
        <v>2.61</v>
      </c>
    </row>
    <row r="11" spans="1:9" s="541" customFormat="1" ht="12" customHeight="1" x14ac:dyDescent="0.25">
      <c r="A11" s="194" t="s">
        <v>266</v>
      </c>
      <c r="B11" s="678">
        <v>-12.5</v>
      </c>
      <c r="C11" s="678">
        <v>6.04</v>
      </c>
      <c r="D11" s="678">
        <v>1.74</v>
      </c>
      <c r="E11" s="678">
        <v>5.29</v>
      </c>
      <c r="F11" s="675">
        <v>2.93</v>
      </c>
    </row>
    <row r="12" spans="1:9" s="541" customFormat="1" ht="12" customHeight="1" x14ac:dyDescent="0.25">
      <c r="A12" s="318" t="s">
        <v>68</v>
      </c>
      <c r="B12" s="677">
        <v>0.03</v>
      </c>
      <c r="C12" s="677">
        <v>0.02</v>
      </c>
      <c r="D12" s="677">
        <v>0.01</v>
      </c>
      <c r="E12" s="677">
        <v>0.01</v>
      </c>
      <c r="F12" s="675">
        <v>0</v>
      </c>
    </row>
    <row r="13" spans="1:9" s="541" customFormat="1" ht="12" customHeight="1" x14ac:dyDescent="0.25">
      <c r="A13" s="194" t="s">
        <v>69</v>
      </c>
      <c r="B13" s="678">
        <v>0.05</v>
      </c>
      <c r="C13" s="678">
        <v>0.06</v>
      </c>
      <c r="D13" s="678">
        <v>0.05</v>
      </c>
      <c r="E13" s="678">
        <v>0.04</v>
      </c>
      <c r="F13" s="675">
        <v>0.03</v>
      </c>
    </row>
    <row r="14" spans="1:9" s="541" customFormat="1" ht="12" customHeight="1" x14ac:dyDescent="0.25">
      <c r="A14" s="318" t="s">
        <v>267</v>
      </c>
      <c r="B14" s="677">
        <v>-0.01</v>
      </c>
      <c r="C14" s="677">
        <v>0.19</v>
      </c>
      <c r="D14" s="677">
        <v>-0.1</v>
      </c>
      <c r="E14" s="677">
        <v>-0.06</v>
      </c>
      <c r="F14" s="675">
        <v>0.05</v>
      </c>
    </row>
    <row r="15" spans="1:9" s="541" customFormat="1" ht="12" customHeight="1" x14ac:dyDescent="0.25">
      <c r="A15" s="194" t="s">
        <v>268</v>
      </c>
      <c r="B15" s="678">
        <v>-1.65</v>
      </c>
      <c r="C15" s="678">
        <v>0.61</v>
      </c>
      <c r="D15" s="678">
        <v>0</v>
      </c>
      <c r="E15" s="678">
        <v>0.63</v>
      </c>
      <c r="F15" s="675">
        <v>0.45</v>
      </c>
    </row>
    <row r="16" spans="1:9" s="541" customFormat="1" ht="12" customHeight="1" x14ac:dyDescent="0.25">
      <c r="A16" s="318" t="s">
        <v>269</v>
      </c>
      <c r="B16" s="677">
        <v>0</v>
      </c>
      <c r="C16" s="677">
        <v>0</v>
      </c>
      <c r="D16" s="677">
        <v>0</v>
      </c>
      <c r="E16" s="677">
        <v>0</v>
      </c>
      <c r="F16" s="675">
        <v>0</v>
      </c>
    </row>
    <row r="17" spans="1:6" s="541" customFormat="1" ht="12" customHeight="1" x14ac:dyDescent="0.25">
      <c r="A17" s="194" t="s">
        <v>270</v>
      </c>
      <c r="B17" s="678">
        <v>-8.06</v>
      </c>
      <c r="C17" s="678">
        <v>4.95</v>
      </c>
      <c r="D17" s="678">
        <v>1.48</v>
      </c>
      <c r="E17" s="678">
        <v>3.43</v>
      </c>
      <c r="F17" s="675">
        <v>2.13</v>
      </c>
    </row>
    <row r="18" spans="1:6" s="541" customFormat="1" ht="12" customHeight="1" x14ac:dyDescent="0.25">
      <c r="A18" s="318" t="s">
        <v>271</v>
      </c>
      <c r="B18" s="677">
        <v>-2.8</v>
      </c>
      <c r="C18" s="677">
        <v>0.24</v>
      </c>
      <c r="D18" s="677">
        <v>0.38</v>
      </c>
      <c r="E18" s="677">
        <v>1.29</v>
      </c>
      <c r="F18" s="675">
        <v>0.25</v>
      </c>
    </row>
    <row r="19" spans="1:6" s="541" customFormat="1" ht="12" customHeight="1" x14ac:dyDescent="0.25">
      <c r="A19" s="194" t="s">
        <v>299</v>
      </c>
      <c r="B19" s="678">
        <v>-0.05</v>
      </c>
      <c r="C19" s="678">
        <v>-0.02</v>
      </c>
      <c r="D19" s="678">
        <v>-0.08</v>
      </c>
      <c r="E19" s="678">
        <v>-0.05</v>
      </c>
      <c r="F19" s="675">
        <v>0.01</v>
      </c>
    </row>
    <row r="20" spans="1:6" ht="12" customHeight="1" x14ac:dyDescent="0.25">
      <c r="A20" s="318" t="s">
        <v>282</v>
      </c>
      <c r="B20" s="677">
        <v>0.3</v>
      </c>
      <c r="C20" s="677">
        <v>0.3</v>
      </c>
      <c r="D20" s="677">
        <v>0.3</v>
      </c>
      <c r="E20" s="677">
        <v>0.32</v>
      </c>
      <c r="F20" s="675">
        <v>0.32</v>
      </c>
    </row>
    <row r="21" spans="1:6" ht="12" customHeight="1" x14ac:dyDescent="0.25">
      <c r="A21" s="194" t="s">
        <v>70</v>
      </c>
      <c r="B21" s="678">
        <v>0.26</v>
      </c>
      <c r="C21" s="678">
        <v>0.26</v>
      </c>
      <c r="D21" s="678">
        <v>0.27</v>
      </c>
      <c r="E21" s="678">
        <v>0.28000000000000003</v>
      </c>
      <c r="F21" s="675">
        <v>0.28000000000000003</v>
      </c>
    </row>
    <row r="22" spans="1:6" ht="12" customHeight="1" x14ac:dyDescent="0.25">
      <c r="A22" s="318" t="s">
        <v>71</v>
      </c>
      <c r="B22" s="677">
        <v>0.02</v>
      </c>
      <c r="C22" s="677">
        <v>0.02</v>
      </c>
      <c r="D22" s="677">
        <v>0.02</v>
      </c>
      <c r="E22" s="677">
        <v>0.02</v>
      </c>
      <c r="F22" s="675">
        <v>0.02</v>
      </c>
    </row>
    <row r="23" spans="1:6" ht="12" customHeight="1" x14ac:dyDescent="0.25">
      <c r="A23" s="194" t="s">
        <v>72</v>
      </c>
      <c r="B23" s="678">
        <v>0.01</v>
      </c>
      <c r="C23" s="678">
        <v>0.02</v>
      </c>
      <c r="D23" s="678">
        <v>0.01</v>
      </c>
      <c r="E23" s="678">
        <v>0.02</v>
      </c>
      <c r="F23" s="675">
        <v>0.02</v>
      </c>
    </row>
    <row r="24" spans="1:6" ht="12" customHeight="1" x14ac:dyDescent="0.25">
      <c r="A24" s="318" t="s">
        <v>272</v>
      </c>
      <c r="B24" s="677">
        <v>0</v>
      </c>
      <c r="C24" s="677">
        <v>0.01</v>
      </c>
      <c r="D24" s="677">
        <v>0</v>
      </c>
      <c r="E24" s="677">
        <v>0.01</v>
      </c>
      <c r="F24" s="675">
        <v>0.01</v>
      </c>
    </row>
    <row r="25" spans="1:6" ht="12" customHeight="1" x14ac:dyDescent="0.25">
      <c r="A25" s="194" t="s">
        <v>262</v>
      </c>
      <c r="B25" s="678">
        <v>0</v>
      </c>
      <c r="C25" s="678">
        <v>0</v>
      </c>
      <c r="D25" s="678">
        <v>0</v>
      </c>
      <c r="E25" s="678">
        <v>0</v>
      </c>
      <c r="F25" s="675">
        <v>0</v>
      </c>
    </row>
    <row r="26" spans="1:6" ht="12" customHeight="1" x14ac:dyDescent="0.25">
      <c r="A26" s="318" t="s">
        <v>263</v>
      </c>
      <c r="B26" s="677">
        <v>0</v>
      </c>
      <c r="C26" s="677">
        <v>0.01</v>
      </c>
      <c r="D26" s="677">
        <v>0</v>
      </c>
      <c r="E26" s="677">
        <v>0.01</v>
      </c>
      <c r="F26" s="675">
        <v>0.01</v>
      </c>
    </row>
    <row r="27" spans="1:6" ht="12" customHeight="1" x14ac:dyDescent="0.25">
      <c r="A27" s="194" t="s">
        <v>264</v>
      </c>
      <c r="B27" s="678">
        <v>0</v>
      </c>
      <c r="C27" s="678">
        <v>0</v>
      </c>
      <c r="D27" s="678">
        <v>0</v>
      </c>
      <c r="E27" s="678">
        <v>0</v>
      </c>
      <c r="F27" s="676">
        <v>0</v>
      </c>
    </row>
    <row r="28" spans="1:6" customFormat="1" ht="21.75" customHeight="1" x14ac:dyDescent="0.2">
      <c r="A28" s="759" t="s">
        <v>307</v>
      </c>
      <c r="B28" s="759"/>
      <c r="C28" s="759"/>
      <c r="D28" s="759"/>
      <c r="E28" s="759"/>
      <c r="F28" s="759"/>
    </row>
    <row r="29" spans="1:6" customFormat="1" ht="12" x14ac:dyDescent="0.2">
      <c r="A29" s="758" t="s">
        <v>308</v>
      </c>
      <c r="B29" s="758"/>
      <c r="C29" s="758"/>
      <c r="D29" s="758"/>
      <c r="E29" s="758"/>
      <c r="F29" s="758"/>
    </row>
    <row r="30" spans="1:6" s="359" customFormat="1" x14ac:dyDescent="0.25">
      <c r="A30" s="758" t="s">
        <v>375</v>
      </c>
      <c r="B30" s="758"/>
      <c r="C30" s="758"/>
      <c r="D30" s="758"/>
      <c r="E30" s="758"/>
      <c r="F30" s="75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302" customWidth="1"/>
    <col min="8" max="10" width="8.1640625" style="13" customWidth="1"/>
    <col min="11" max="16384" width="13.5" style="13"/>
  </cols>
  <sheetData>
    <row r="1" spans="1:10" ht="36" customHeight="1" x14ac:dyDescent="0.25">
      <c r="A1" s="13" t="s">
        <v>293</v>
      </c>
    </row>
    <row r="2" spans="1:10" s="626" customFormat="1" ht="28.15" customHeight="1" x14ac:dyDescent="0.2">
      <c r="A2" s="793" t="s">
        <v>297</v>
      </c>
      <c r="B2" s="793"/>
      <c r="C2" s="793"/>
      <c r="D2" s="793"/>
      <c r="E2" s="793"/>
      <c r="F2" s="793"/>
      <c r="G2" s="794"/>
      <c r="H2" s="795"/>
      <c r="I2" s="796" t="s">
        <v>114</v>
      </c>
      <c r="J2" s="797"/>
    </row>
    <row r="3" spans="1:10" ht="13.9" customHeight="1" x14ac:dyDescent="0.25">
      <c r="A3" s="292" t="s">
        <v>61</v>
      </c>
      <c r="B3" s="529"/>
      <c r="C3" s="529"/>
      <c r="D3" s="529"/>
      <c r="E3" s="529"/>
      <c r="F3" s="529"/>
      <c r="G3" s="529"/>
      <c r="H3" s="529"/>
      <c r="I3" s="529"/>
      <c r="J3" s="529"/>
    </row>
    <row r="4" spans="1:10" ht="13.9" customHeight="1" x14ac:dyDescent="0.25">
      <c r="B4" s="303">
        <v>2020</v>
      </c>
      <c r="C4" s="303"/>
      <c r="D4" s="303"/>
      <c r="E4" s="303"/>
      <c r="F4" s="303">
        <v>2021</v>
      </c>
      <c r="G4" s="304"/>
      <c r="H4" s="792" t="s">
        <v>62</v>
      </c>
      <c r="I4" s="792"/>
      <c r="J4" s="792"/>
    </row>
    <row r="5" spans="1:10" ht="30" customHeight="1" x14ac:dyDescent="0.25">
      <c r="A5" s="14"/>
      <c r="B5" s="21" t="s">
        <v>369</v>
      </c>
      <c r="C5" s="21" t="s">
        <v>370</v>
      </c>
      <c r="D5" s="21" t="s">
        <v>371</v>
      </c>
      <c r="E5" s="727" t="s">
        <v>374</v>
      </c>
      <c r="F5" s="16" t="s">
        <v>369</v>
      </c>
      <c r="G5" s="67"/>
      <c r="H5" s="68" t="s">
        <v>63</v>
      </c>
      <c r="I5" s="68" t="s">
        <v>64</v>
      </c>
      <c r="J5" s="68" t="s">
        <v>115</v>
      </c>
    </row>
    <row r="6" spans="1:10" ht="12" customHeight="1" x14ac:dyDescent="0.25">
      <c r="B6" s="530"/>
      <c r="C6" s="530"/>
      <c r="D6" s="530"/>
      <c r="E6" s="530"/>
      <c r="F6" s="530"/>
      <c r="G6" s="67"/>
      <c r="H6" s="308"/>
      <c r="I6" s="531"/>
      <c r="J6" s="531"/>
    </row>
    <row r="7" spans="1:10" s="532" customFormat="1" ht="12" customHeight="1" x14ac:dyDescent="0.25">
      <c r="A7" s="305" t="s">
        <v>116</v>
      </c>
      <c r="B7" s="306"/>
      <c r="C7" s="306"/>
      <c r="D7" s="306"/>
      <c r="E7" s="306"/>
      <c r="F7" s="306"/>
      <c r="G7" s="292"/>
      <c r="H7" s="307"/>
      <c r="I7" s="307"/>
      <c r="J7" s="307"/>
    </row>
    <row r="8" spans="1:10" s="532" customFormat="1" ht="12" customHeight="1" x14ac:dyDescent="0.25">
      <c r="A8" s="290" t="s">
        <v>117</v>
      </c>
      <c r="B8" s="291">
        <v>45481378</v>
      </c>
      <c r="C8" s="291">
        <v>45569040</v>
      </c>
      <c r="D8" s="291">
        <v>43934606</v>
      </c>
      <c r="E8" s="291">
        <v>44552379</v>
      </c>
      <c r="F8" s="291">
        <v>44057187</v>
      </c>
      <c r="G8" s="292"/>
      <c r="H8" s="189">
        <v>-1.1100000000000001</v>
      </c>
      <c r="I8" s="680">
        <v>-3.13</v>
      </c>
      <c r="J8" s="274">
        <v>-1.1100000000000001</v>
      </c>
    </row>
    <row r="9" spans="1:10" s="532" customFormat="1" ht="12" customHeight="1" x14ac:dyDescent="0.25">
      <c r="A9" s="293" t="s">
        <v>273</v>
      </c>
      <c r="B9" s="291">
        <v>31916434</v>
      </c>
      <c r="C9" s="291">
        <v>32618912</v>
      </c>
      <c r="D9" s="291">
        <v>31699425</v>
      </c>
      <c r="E9" s="291">
        <v>31692188</v>
      </c>
      <c r="F9" s="291">
        <v>30403130</v>
      </c>
      <c r="G9" s="292"/>
      <c r="H9" s="189">
        <v>-4.07</v>
      </c>
      <c r="I9" s="189">
        <v>-4.74</v>
      </c>
      <c r="J9" s="274">
        <v>-4.07</v>
      </c>
    </row>
    <row r="10" spans="1:10" s="532" customFormat="1" ht="12" customHeight="1" x14ac:dyDescent="0.25">
      <c r="A10" s="293" t="s">
        <v>118</v>
      </c>
      <c r="B10" s="291">
        <v>4271220</v>
      </c>
      <c r="C10" s="291">
        <v>5149800</v>
      </c>
      <c r="D10" s="291">
        <v>4622913</v>
      </c>
      <c r="E10" s="291">
        <v>4893537</v>
      </c>
      <c r="F10" s="291">
        <v>5786978</v>
      </c>
      <c r="G10" s="292"/>
      <c r="H10" s="189">
        <v>18.260000000000002</v>
      </c>
      <c r="I10" s="189">
        <v>35.49</v>
      </c>
      <c r="J10" s="274">
        <v>18.260000000000002</v>
      </c>
    </row>
    <row r="11" spans="1:10" s="532" customFormat="1" ht="12" customHeight="1" x14ac:dyDescent="0.25">
      <c r="A11" s="293" t="s">
        <v>274</v>
      </c>
      <c r="B11" s="291">
        <v>3722814</v>
      </c>
      <c r="C11" s="291">
        <v>3846018</v>
      </c>
      <c r="D11" s="291">
        <v>3471545</v>
      </c>
      <c r="E11" s="291">
        <v>4019228</v>
      </c>
      <c r="F11" s="291">
        <v>4291250</v>
      </c>
      <c r="G11" s="292"/>
      <c r="H11" s="189">
        <v>6.77</v>
      </c>
      <c r="I11" s="189">
        <v>15.27</v>
      </c>
      <c r="J11" s="274">
        <v>6.77</v>
      </c>
    </row>
    <row r="12" spans="1:10" s="532" customFormat="1" ht="12" customHeight="1" x14ac:dyDescent="0.25">
      <c r="A12" s="293" t="s">
        <v>275</v>
      </c>
      <c r="B12" s="291">
        <v>7126775</v>
      </c>
      <c r="C12" s="291">
        <v>7367552</v>
      </c>
      <c r="D12" s="291">
        <v>7437760</v>
      </c>
      <c r="E12" s="291">
        <v>7797455</v>
      </c>
      <c r="F12" s="291">
        <v>8246923</v>
      </c>
      <c r="G12" s="292"/>
      <c r="H12" s="189">
        <v>5.76</v>
      </c>
      <c r="I12" s="189">
        <v>15.72</v>
      </c>
      <c r="J12" s="274">
        <v>5.76</v>
      </c>
    </row>
    <row r="13" spans="1:10" s="532" customFormat="1" ht="12" customHeight="1" x14ac:dyDescent="0.25">
      <c r="A13" s="293" t="s">
        <v>276</v>
      </c>
      <c r="B13" s="291">
        <v>2586867</v>
      </c>
      <c r="C13" s="291">
        <v>1609516</v>
      </c>
      <c r="D13" s="291">
        <v>1206691</v>
      </c>
      <c r="E13" s="291">
        <v>907092</v>
      </c>
      <c r="F13" s="291">
        <v>944100</v>
      </c>
      <c r="G13" s="292"/>
      <c r="H13" s="189">
        <v>4.08</v>
      </c>
      <c r="I13" s="189">
        <v>-63.5</v>
      </c>
      <c r="J13" s="274">
        <v>4.08</v>
      </c>
    </row>
    <row r="14" spans="1:10" s="532" customFormat="1" ht="12" customHeight="1" x14ac:dyDescent="0.25">
      <c r="A14" s="293" t="s">
        <v>365</v>
      </c>
      <c r="B14" s="291">
        <v>120911</v>
      </c>
      <c r="C14" s="291">
        <v>118195</v>
      </c>
      <c r="D14" s="291">
        <v>111109</v>
      </c>
      <c r="E14" s="291">
        <v>126889</v>
      </c>
      <c r="F14" s="291">
        <v>162855</v>
      </c>
      <c r="G14" s="292"/>
      <c r="H14" s="189">
        <v>28.34</v>
      </c>
      <c r="I14" s="189">
        <v>34.69</v>
      </c>
      <c r="J14" s="274">
        <v>28.34</v>
      </c>
    </row>
    <row r="15" spans="1:10" s="532" customFormat="1" ht="12" customHeight="1" x14ac:dyDescent="0.25">
      <c r="A15" s="293" t="s">
        <v>277</v>
      </c>
      <c r="B15" s="291">
        <v>7577</v>
      </c>
      <c r="C15" s="291">
        <v>8846</v>
      </c>
      <c r="D15" s="291">
        <v>8075</v>
      </c>
      <c r="E15" s="291">
        <v>9528</v>
      </c>
      <c r="F15" s="291">
        <v>8927</v>
      </c>
      <c r="G15" s="292"/>
      <c r="H15" s="189">
        <v>-6.31</v>
      </c>
      <c r="I15" s="189">
        <v>17.82</v>
      </c>
      <c r="J15" s="274">
        <v>-6.31</v>
      </c>
    </row>
    <row r="16" spans="1:10" s="532" customFormat="1" ht="12" customHeight="1" x14ac:dyDescent="0.25">
      <c r="A16" s="293" t="s">
        <v>119</v>
      </c>
      <c r="B16" s="291">
        <v>145063134</v>
      </c>
      <c r="C16" s="291">
        <v>156351232</v>
      </c>
      <c r="D16" s="291">
        <v>161766522</v>
      </c>
      <c r="E16" s="291">
        <v>170403014</v>
      </c>
      <c r="F16" s="291">
        <v>181468471</v>
      </c>
      <c r="G16" s="292"/>
      <c r="H16" s="189">
        <v>6.49</v>
      </c>
      <c r="I16" s="189">
        <v>25.1</v>
      </c>
      <c r="J16" s="274">
        <v>6.49</v>
      </c>
    </row>
    <row r="17" spans="1:10" s="532" customFormat="1" ht="12" customHeight="1" x14ac:dyDescent="0.25">
      <c r="A17" s="293" t="s">
        <v>120</v>
      </c>
      <c r="B17" s="291">
        <v>71078059</v>
      </c>
      <c r="C17" s="291">
        <v>71299443</v>
      </c>
      <c r="D17" s="291">
        <v>74031661</v>
      </c>
      <c r="E17" s="291">
        <v>73505429</v>
      </c>
      <c r="F17" s="291">
        <v>77279933</v>
      </c>
      <c r="G17" s="292"/>
      <c r="H17" s="189">
        <v>5.14</v>
      </c>
      <c r="I17" s="189">
        <v>8.73</v>
      </c>
      <c r="J17" s="274">
        <v>5.14</v>
      </c>
    </row>
    <row r="18" spans="1:10" s="532" customFormat="1" ht="12" customHeight="1" x14ac:dyDescent="0.25">
      <c r="A18" s="293" t="s">
        <v>278</v>
      </c>
      <c r="B18" s="291">
        <v>17506195</v>
      </c>
      <c r="C18" s="291">
        <v>20732832</v>
      </c>
      <c r="D18" s="291">
        <v>21426007</v>
      </c>
      <c r="E18" s="291">
        <v>23545975</v>
      </c>
      <c r="F18" s="291">
        <v>25231433</v>
      </c>
      <c r="G18" s="292"/>
      <c r="H18" s="189">
        <v>7.16</v>
      </c>
      <c r="I18" s="189">
        <v>44.13</v>
      </c>
      <c r="J18" s="274">
        <v>7.16</v>
      </c>
    </row>
    <row r="19" spans="1:10" s="532" customFormat="1" ht="12" customHeight="1" x14ac:dyDescent="0.25">
      <c r="A19" s="293" t="s">
        <v>279</v>
      </c>
      <c r="B19" s="291">
        <v>56634627</v>
      </c>
      <c r="C19" s="291">
        <v>64155880</v>
      </c>
      <c r="D19" s="291">
        <v>66116705</v>
      </c>
      <c r="E19" s="291">
        <v>73074027</v>
      </c>
      <c r="F19" s="291">
        <v>78655901</v>
      </c>
      <c r="G19" s="292"/>
      <c r="H19" s="189">
        <v>7.64</v>
      </c>
      <c r="I19" s="189">
        <v>38.880000000000003</v>
      </c>
      <c r="J19" s="274">
        <v>7.64</v>
      </c>
    </row>
    <row r="20" spans="1:10" s="532" customFormat="1" ht="12" customHeight="1" x14ac:dyDescent="0.25">
      <c r="A20" s="293" t="s">
        <v>280</v>
      </c>
      <c r="B20" s="291">
        <v>4490</v>
      </c>
      <c r="C20" s="291">
        <v>11115</v>
      </c>
      <c r="D20" s="291">
        <v>9663</v>
      </c>
      <c r="E20" s="291">
        <v>146</v>
      </c>
      <c r="F20" s="291">
        <v>0</v>
      </c>
      <c r="G20" s="292"/>
      <c r="H20" s="189">
        <v>-100</v>
      </c>
      <c r="I20" s="189">
        <v>-100</v>
      </c>
      <c r="J20" s="274">
        <v>-100</v>
      </c>
    </row>
    <row r="21" spans="1:10" s="532" customFormat="1" ht="12" customHeight="1" x14ac:dyDescent="0.25">
      <c r="A21" s="293" t="s">
        <v>366</v>
      </c>
      <c r="B21" s="291">
        <v>-160359</v>
      </c>
      <c r="C21" s="291">
        <v>151845</v>
      </c>
      <c r="D21" s="291">
        <v>182346</v>
      </c>
      <c r="E21" s="291">
        <v>277283</v>
      </c>
      <c r="F21" s="291">
        <v>301054</v>
      </c>
      <c r="G21" s="292"/>
      <c r="H21" s="189">
        <v>8.57</v>
      </c>
      <c r="I21" s="189" t="s">
        <v>372</v>
      </c>
      <c r="J21" s="274">
        <v>8.57</v>
      </c>
    </row>
    <row r="22" spans="1:10" s="532" customFormat="1" ht="12" customHeight="1" x14ac:dyDescent="0.25">
      <c r="A22" s="293" t="s">
        <v>281</v>
      </c>
      <c r="B22" s="291">
        <v>122</v>
      </c>
      <c r="C22" s="291">
        <v>116</v>
      </c>
      <c r="D22" s="291">
        <v>140</v>
      </c>
      <c r="E22" s="291">
        <v>154</v>
      </c>
      <c r="F22" s="291">
        <v>150</v>
      </c>
      <c r="G22" s="292"/>
      <c r="H22" s="189">
        <v>-2.6</v>
      </c>
      <c r="I22" s="189">
        <v>22.95</v>
      </c>
      <c r="J22" s="274">
        <v>-2.6</v>
      </c>
    </row>
    <row r="23" spans="1:10" s="532" customFormat="1" ht="12" customHeight="1" x14ac:dyDescent="0.25">
      <c r="A23" s="293" t="s">
        <v>121</v>
      </c>
      <c r="B23" s="291">
        <v>189</v>
      </c>
      <c r="C23" s="291">
        <v>545</v>
      </c>
      <c r="D23" s="291">
        <v>144</v>
      </c>
      <c r="E23" s="291">
        <v>139</v>
      </c>
      <c r="F23" s="291">
        <v>87</v>
      </c>
      <c r="G23" s="292"/>
      <c r="H23" s="189">
        <v>-37.409999999999997</v>
      </c>
      <c r="I23" s="189">
        <v>-53.97</v>
      </c>
      <c r="J23" s="274">
        <v>-37.409999999999997</v>
      </c>
    </row>
    <row r="24" spans="1:10" s="532" customFormat="1" ht="12" customHeight="1" x14ac:dyDescent="0.25">
      <c r="A24" s="290" t="s">
        <v>335</v>
      </c>
      <c r="B24" s="291">
        <v>190544701</v>
      </c>
      <c r="C24" s="291">
        <v>201920817</v>
      </c>
      <c r="D24" s="291">
        <v>205701271</v>
      </c>
      <c r="E24" s="291">
        <v>214955532</v>
      </c>
      <c r="F24" s="291">
        <v>225525744</v>
      </c>
      <c r="G24" s="292"/>
      <c r="H24" s="189">
        <v>4.92</v>
      </c>
      <c r="I24" s="189">
        <v>18.36</v>
      </c>
      <c r="J24" s="274">
        <v>4.92</v>
      </c>
    </row>
    <row r="25" spans="1:10" s="532" customFormat="1" ht="12" customHeight="1" x14ac:dyDescent="0.25">
      <c r="A25" s="298"/>
      <c r="B25" s="296"/>
      <c r="C25" s="296"/>
      <c r="D25" s="296"/>
      <c r="E25" s="296"/>
      <c r="F25" s="296"/>
      <c r="G25" s="292"/>
      <c r="H25" s="308"/>
      <c r="I25" s="308"/>
      <c r="J25" s="308"/>
    </row>
    <row r="26" spans="1:10" s="532" customFormat="1" ht="12" customHeight="1" x14ac:dyDescent="0.25">
      <c r="A26" s="305" t="s">
        <v>122</v>
      </c>
      <c r="B26" s="306"/>
      <c r="C26" s="296"/>
      <c r="D26" s="306"/>
      <c r="E26" s="306"/>
      <c r="F26" s="306"/>
      <c r="G26" s="292"/>
      <c r="H26" s="307"/>
      <c r="I26" s="307"/>
      <c r="J26" s="307"/>
    </row>
    <row r="27" spans="1:10" s="532" customFormat="1" ht="12" customHeight="1" x14ac:dyDescent="0.25">
      <c r="A27" s="290" t="s">
        <v>117</v>
      </c>
      <c r="B27" s="291">
        <v>3738276</v>
      </c>
      <c r="C27" s="291">
        <v>3964608</v>
      </c>
      <c r="D27" s="291">
        <v>3649823</v>
      </c>
      <c r="E27" s="291">
        <v>3503919</v>
      </c>
      <c r="F27" s="291">
        <v>3297922</v>
      </c>
      <c r="G27" s="292"/>
      <c r="H27" s="189">
        <v>-5.88</v>
      </c>
      <c r="I27" s="274">
        <v>-11.78</v>
      </c>
      <c r="J27" s="274">
        <v>-5.88</v>
      </c>
    </row>
    <row r="28" spans="1:10" s="532" customFormat="1" ht="12" customHeight="1" x14ac:dyDescent="0.25">
      <c r="A28" s="293" t="s">
        <v>273</v>
      </c>
      <c r="B28" s="291">
        <v>3433576</v>
      </c>
      <c r="C28" s="291">
        <v>3660833</v>
      </c>
      <c r="D28" s="291">
        <v>3360288</v>
      </c>
      <c r="E28" s="291">
        <v>3129961</v>
      </c>
      <c r="F28" s="291">
        <v>2929884</v>
      </c>
      <c r="G28" s="292"/>
      <c r="H28" s="189">
        <v>-6.39</v>
      </c>
      <c r="I28" s="189">
        <v>-14.67</v>
      </c>
      <c r="J28" s="274">
        <v>-6.39</v>
      </c>
    </row>
    <row r="29" spans="1:10" s="532" customFormat="1" ht="12" customHeight="1" x14ac:dyDescent="0.25">
      <c r="A29" s="293" t="s">
        <v>118</v>
      </c>
      <c r="B29" s="291">
        <v>452778</v>
      </c>
      <c r="C29" s="291">
        <v>359343</v>
      </c>
      <c r="D29" s="291">
        <v>213539</v>
      </c>
      <c r="E29" s="291">
        <v>264578</v>
      </c>
      <c r="F29" s="291">
        <v>284670</v>
      </c>
      <c r="G29" s="292"/>
      <c r="H29" s="189">
        <v>7.59</v>
      </c>
      <c r="I29" s="189">
        <v>-37.130000000000003</v>
      </c>
      <c r="J29" s="274">
        <v>7.59</v>
      </c>
    </row>
    <row r="30" spans="1:10" s="532" customFormat="1" ht="12" customHeight="1" x14ac:dyDescent="0.25">
      <c r="A30" s="293" t="s">
        <v>274</v>
      </c>
      <c r="B30" s="291">
        <v>245193</v>
      </c>
      <c r="C30" s="291">
        <v>237562</v>
      </c>
      <c r="D30" s="291">
        <v>224337</v>
      </c>
      <c r="E30" s="291">
        <v>267376</v>
      </c>
      <c r="F30" s="291">
        <v>249579</v>
      </c>
      <c r="G30" s="292"/>
      <c r="H30" s="189">
        <v>-6.66</v>
      </c>
      <c r="I30" s="189">
        <v>1.79</v>
      </c>
      <c r="J30" s="274">
        <v>-6.66</v>
      </c>
    </row>
    <row r="31" spans="1:10" s="532" customFormat="1" ht="12" customHeight="1" x14ac:dyDescent="0.25">
      <c r="A31" s="293" t="s">
        <v>275</v>
      </c>
      <c r="B31" s="291">
        <v>52811</v>
      </c>
      <c r="C31" s="291">
        <v>57604</v>
      </c>
      <c r="D31" s="291">
        <v>57915</v>
      </c>
      <c r="E31" s="291">
        <v>96967</v>
      </c>
      <c r="F31" s="291">
        <v>106366</v>
      </c>
      <c r="G31" s="292"/>
      <c r="H31" s="189">
        <v>9.69</v>
      </c>
      <c r="I31" s="189">
        <v>101.41</v>
      </c>
      <c r="J31" s="274">
        <v>9.69</v>
      </c>
    </row>
    <row r="32" spans="1:10" s="532" customFormat="1" ht="12" customHeight="1" x14ac:dyDescent="0.25">
      <c r="A32" s="293" t="s">
        <v>276</v>
      </c>
      <c r="B32" s="291">
        <v>0</v>
      </c>
      <c r="C32" s="291">
        <v>0</v>
      </c>
      <c r="D32" s="291">
        <v>0</v>
      </c>
      <c r="E32" s="291">
        <v>0</v>
      </c>
      <c r="F32" s="291">
        <v>0</v>
      </c>
      <c r="G32" s="292"/>
      <c r="H32" s="189" t="s">
        <v>372</v>
      </c>
      <c r="I32" s="189" t="s">
        <v>372</v>
      </c>
      <c r="J32" s="274" t="s">
        <v>372</v>
      </c>
    </row>
    <row r="33" spans="1:16" s="532" customFormat="1" ht="12" customHeight="1" x14ac:dyDescent="0.25">
      <c r="A33" s="293" t="s">
        <v>367</v>
      </c>
      <c r="B33" s="291">
        <v>6696</v>
      </c>
      <c r="C33" s="291">
        <v>8609</v>
      </c>
      <c r="D33" s="291">
        <v>7283</v>
      </c>
      <c r="E33" s="291">
        <v>9614</v>
      </c>
      <c r="F33" s="291">
        <v>12093</v>
      </c>
      <c r="G33" s="292"/>
      <c r="H33" s="189">
        <v>25.79</v>
      </c>
      <c r="I33" s="189">
        <v>80.599999999999994</v>
      </c>
      <c r="J33" s="274">
        <v>25.79</v>
      </c>
    </row>
    <row r="34" spans="1:16" s="532" customFormat="1" ht="12" customHeight="1" x14ac:dyDescent="0.25">
      <c r="A34" s="293" t="s">
        <v>277</v>
      </c>
      <c r="B34" s="291">
        <v>0</v>
      </c>
      <c r="C34" s="291">
        <v>0</v>
      </c>
      <c r="D34" s="291">
        <v>0</v>
      </c>
      <c r="E34" s="291">
        <v>0</v>
      </c>
      <c r="F34" s="291">
        <v>0</v>
      </c>
      <c r="G34" s="292"/>
      <c r="H34" s="189" t="s">
        <v>372</v>
      </c>
      <c r="I34" s="189" t="s">
        <v>372</v>
      </c>
      <c r="J34" s="274" t="s">
        <v>372</v>
      </c>
    </row>
    <row r="35" spans="1:16" s="532" customFormat="1" ht="12" customHeight="1" x14ac:dyDescent="0.25">
      <c r="A35" s="293" t="s">
        <v>119</v>
      </c>
      <c r="B35" s="291">
        <v>3912886</v>
      </c>
      <c r="C35" s="291">
        <v>4125194</v>
      </c>
      <c r="D35" s="291">
        <v>4579496</v>
      </c>
      <c r="E35" s="291">
        <v>5190274</v>
      </c>
      <c r="F35" s="291">
        <v>5373999</v>
      </c>
      <c r="G35" s="292"/>
      <c r="H35" s="189">
        <v>3.54</v>
      </c>
      <c r="I35" s="189">
        <v>37.340000000000003</v>
      </c>
      <c r="J35" s="274">
        <v>3.54</v>
      </c>
    </row>
    <row r="36" spans="1:16" s="532" customFormat="1" ht="12" customHeight="1" x14ac:dyDescent="0.25">
      <c r="A36" s="293" t="s">
        <v>120</v>
      </c>
      <c r="B36" s="291">
        <v>1470320</v>
      </c>
      <c r="C36" s="291">
        <v>1365547</v>
      </c>
      <c r="D36" s="291">
        <v>1452423</v>
      </c>
      <c r="E36" s="291">
        <v>1482127</v>
      </c>
      <c r="F36" s="291">
        <v>1352936</v>
      </c>
      <c r="G36" s="292"/>
      <c r="H36" s="189">
        <v>-8.7200000000000006</v>
      </c>
      <c r="I36" s="189">
        <v>-7.98</v>
      </c>
      <c r="J36" s="274">
        <v>-8.7200000000000006</v>
      </c>
    </row>
    <row r="37" spans="1:16" s="532" customFormat="1" ht="12" customHeight="1" x14ac:dyDescent="0.25">
      <c r="A37" s="293" t="s">
        <v>278</v>
      </c>
      <c r="B37" s="291">
        <v>457452</v>
      </c>
      <c r="C37" s="291">
        <v>552414</v>
      </c>
      <c r="D37" s="291">
        <v>581303</v>
      </c>
      <c r="E37" s="291">
        <v>686394</v>
      </c>
      <c r="F37" s="291">
        <v>829421</v>
      </c>
      <c r="G37" s="292"/>
      <c r="H37" s="189">
        <v>20.84</v>
      </c>
      <c r="I37" s="189">
        <v>81.31</v>
      </c>
      <c r="J37" s="274">
        <v>20.84</v>
      </c>
    </row>
    <row r="38" spans="1:16" s="532" customFormat="1" ht="12" customHeight="1" x14ac:dyDescent="0.25">
      <c r="A38" s="293" t="s">
        <v>279</v>
      </c>
      <c r="B38" s="291">
        <v>1994649</v>
      </c>
      <c r="C38" s="291">
        <v>2209467</v>
      </c>
      <c r="D38" s="291">
        <v>2544195</v>
      </c>
      <c r="E38" s="291">
        <v>3020142</v>
      </c>
      <c r="F38" s="291">
        <v>3188689</v>
      </c>
      <c r="G38" s="292"/>
      <c r="H38" s="189">
        <v>5.58</v>
      </c>
      <c r="I38" s="189">
        <v>59.86</v>
      </c>
      <c r="J38" s="274">
        <v>5.58</v>
      </c>
    </row>
    <row r="39" spans="1:16" s="532" customFormat="1" ht="12" customHeight="1" x14ac:dyDescent="0.25">
      <c r="A39" s="293" t="s">
        <v>280</v>
      </c>
      <c r="B39" s="291">
        <v>0</v>
      </c>
      <c r="C39" s="291">
        <v>0</v>
      </c>
      <c r="D39" s="291">
        <v>0</v>
      </c>
      <c r="E39" s="291">
        <v>0</v>
      </c>
      <c r="F39" s="291">
        <v>0</v>
      </c>
      <c r="G39" s="292"/>
      <c r="H39" s="189" t="s">
        <v>372</v>
      </c>
      <c r="I39" s="189" t="s">
        <v>372</v>
      </c>
      <c r="J39" s="274" t="s">
        <v>372</v>
      </c>
    </row>
    <row r="40" spans="1:16" s="532" customFormat="1" ht="12" customHeight="1" x14ac:dyDescent="0.25">
      <c r="A40" s="293" t="s">
        <v>366</v>
      </c>
      <c r="B40" s="291">
        <v>-9535</v>
      </c>
      <c r="C40" s="291">
        <v>-2233</v>
      </c>
      <c r="D40" s="291">
        <v>1575</v>
      </c>
      <c r="E40" s="291">
        <v>1610</v>
      </c>
      <c r="F40" s="291">
        <v>2953</v>
      </c>
      <c r="G40" s="292"/>
      <c r="H40" s="189">
        <v>83.42</v>
      </c>
      <c r="I40" s="189" t="s">
        <v>372</v>
      </c>
      <c r="J40" s="274">
        <v>83.42</v>
      </c>
    </row>
    <row r="41" spans="1:16" s="532" customFormat="1" ht="12" customHeight="1" x14ac:dyDescent="0.25">
      <c r="A41" s="293" t="s">
        <v>281</v>
      </c>
      <c r="B41" s="291">
        <v>0</v>
      </c>
      <c r="C41" s="291">
        <v>0</v>
      </c>
      <c r="D41" s="291">
        <v>0</v>
      </c>
      <c r="E41" s="291">
        <v>0</v>
      </c>
      <c r="F41" s="291">
        <v>0</v>
      </c>
      <c r="G41" s="292"/>
      <c r="H41" s="189" t="s">
        <v>372</v>
      </c>
      <c r="I41" s="189" t="s">
        <v>372</v>
      </c>
      <c r="J41" s="274" t="s">
        <v>372</v>
      </c>
    </row>
    <row r="42" spans="1:16" s="532" customFormat="1" ht="12" customHeight="1" x14ac:dyDescent="0.25">
      <c r="A42" s="293" t="s">
        <v>121</v>
      </c>
      <c r="B42" s="291">
        <v>423</v>
      </c>
      <c r="C42" s="291">
        <v>151</v>
      </c>
      <c r="D42" s="291">
        <v>83</v>
      </c>
      <c r="E42" s="291">
        <v>91</v>
      </c>
      <c r="F42" s="291">
        <v>64</v>
      </c>
      <c r="G42" s="292"/>
      <c r="H42" s="189">
        <v>-29.67</v>
      </c>
      <c r="I42" s="189">
        <v>-84.87</v>
      </c>
      <c r="J42" s="274">
        <v>-29.67</v>
      </c>
    </row>
    <row r="43" spans="1:16" ht="12" customHeight="1" x14ac:dyDescent="0.25">
      <c r="A43" s="716" t="s">
        <v>335</v>
      </c>
      <c r="B43" s="300">
        <v>7651585</v>
      </c>
      <c r="C43" s="300">
        <v>8089953</v>
      </c>
      <c r="D43" s="300">
        <v>8229401</v>
      </c>
      <c r="E43" s="300">
        <v>8694283</v>
      </c>
      <c r="F43" s="300">
        <v>8671985</v>
      </c>
      <c r="G43" s="14"/>
      <c r="H43" s="717">
        <v>-0.26</v>
      </c>
      <c r="I43" s="717">
        <v>13.34</v>
      </c>
      <c r="J43" s="301">
        <v>-0.26</v>
      </c>
      <c r="N43" s="532"/>
      <c r="O43" s="532"/>
      <c r="P43" s="532"/>
    </row>
    <row r="44" spans="1:16" customFormat="1" ht="14.1" customHeight="1" x14ac:dyDescent="0.2">
      <c r="A44" s="312" t="s">
        <v>309</v>
      </c>
      <c r="B44" s="533"/>
      <c r="C44" s="533"/>
      <c r="D44" s="533"/>
      <c r="E44" s="533"/>
      <c r="F44" s="533"/>
      <c r="G44" s="534"/>
      <c r="H44" s="535"/>
      <c r="I44" s="535"/>
      <c r="J44" s="535"/>
    </row>
    <row r="45" spans="1:16" customFormat="1" ht="14.1" customHeight="1" x14ac:dyDescent="0.2">
      <c r="A45" s="679" t="s">
        <v>310</v>
      </c>
      <c r="B45" s="536"/>
      <c r="C45" s="536"/>
      <c r="D45" s="536"/>
      <c r="E45" s="536"/>
      <c r="F45" s="536"/>
      <c r="G45" s="534"/>
      <c r="H45" s="536"/>
      <c r="I45" s="536"/>
      <c r="J45" s="536"/>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4"/>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286" customWidth="1"/>
    <col min="8" max="10" width="8.1640625" style="63" customWidth="1"/>
    <col min="11" max="16384" width="13.5" style="710"/>
  </cols>
  <sheetData>
    <row r="1" spans="1:10" ht="36" customHeight="1" x14ac:dyDescent="0.25"/>
    <row r="2" spans="1:10" s="711" customFormat="1" ht="28.15" customHeight="1" x14ac:dyDescent="0.2">
      <c r="A2" s="799" t="s">
        <v>300</v>
      </c>
      <c r="B2" s="799"/>
      <c r="C2" s="799"/>
      <c r="D2" s="799"/>
      <c r="E2" s="799"/>
      <c r="F2" s="799"/>
      <c r="G2" s="799"/>
      <c r="H2" s="800"/>
      <c r="I2" s="801" t="s">
        <v>123</v>
      </c>
      <c r="J2" s="802"/>
    </row>
    <row r="3" spans="1:10" ht="13.9" customHeight="1" x14ac:dyDescent="0.2">
      <c r="A3" s="287" t="s">
        <v>61</v>
      </c>
      <c r="B3" s="523"/>
      <c r="C3" s="523"/>
      <c r="D3" s="523"/>
      <c r="E3" s="523"/>
      <c r="F3" s="523"/>
      <c r="G3" s="523"/>
      <c r="H3" s="523"/>
      <c r="I3" s="523"/>
      <c r="J3" s="523"/>
    </row>
    <row r="4" spans="1:10" ht="13.9" customHeight="1" x14ac:dyDescent="0.25">
      <c r="B4" s="288">
        <v>2020</v>
      </c>
      <c r="C4" s="288"/>
      <c r="D4" s="288"/>
      <c r="E4" s="288"/>
      <c r="F4" s="288">
        <v>2021</v>
      </c>
      <c r="G4" s="289"/>
      <c r="H4" s="798" t="s">
        <v>62</v>
      </c>
      <c r="I4" s="798"/>
      <c r="J4" s="798"/>
    </row>
    <row r="5" spans="1:10" ht="30" customHeight="1" x14ac:dyDescent="0.2">
      <c r="A5" s="64"/>
      <c r="B5" s="20" t="s">
        <v>369</v>
      </c>
      <c r="C5" s="20" t="s">
        <v>370</v>
      </c>
      <c r="D5" s="20" t="s">
        <v>371</v>
      </c>
      <c r="E5" s="727" t="s">
        <v>374</v>
      </c>
      <c r="F5" s="16" t="s">
        <v>369</v>
      </c>
      <c r="G5" s="65"/>
      <c r="H5" s="66" t="s">
        <v>63</v>
      </c>
      <c r="I5" s="66" t="s">
        <v>64</v>
      </c>
      <c r="J5" s="66" t="s">
        <v>115</v>
      </c>
    </row>
    <row r="6" spans="1:10" ht="12" customHeight="1" x14ac:dyDescent="0.25">
      <c r="B6" s="524"/>
      <c r="C6" s="524"/>
      <c r="D6" s="524"/>
      <c r="E6" s="524"/>
      <c r="G6" s="65"/>
      <c r="H6" s="297"/>
      <c r="I6" s="525"/>
      <c r="J6" s="525"/>
    </row>
    <row r="7" spans="1:10" s="712" customFormat="1" ht="12" customHeight="1" x14ac:dyDescent="0.25">
      <c r="A7" s="15" t="s">
        <v>124</v>
      </c>
      <c r="B7" s="526"/>
      <c r="C7" s="526"/>
      <c r="D7" s="526"/>
      <c r="E7" s="526"/>
      <c r="F7" s="527"/>
      <c r="G7" s="528"/>
      <c r="H7" s="521"/>
      <c r="I7" s="521"/>
      <c r="J7" s="521"/>
    </row>
    <row r="8" spans="1:10" s="712" customFormat="1" ht="12" customHeight="1" x14ac:dyDescent="0.2">
      <c r="A8" s="290" t="s">
        <v>117</v>
      </c>
      <c r="B8" s="291">
        <v>1009566</v>
      </c>
      <c r="C8" s="291">
        <v>897544</v>
      </c>
      <c r="D8" s="291">
        <v>874691</v>
      </c>
      <c r="E8" s="291">
        <v>989250</v>
      </c>
      <c r="F8" s="291">
        <v>1007275</v>
      </c>
      <c r="G8" s="292"/>
      <c r="H8" s="274">
        <v>1.82</v>
      </c>
      <c r="I8" s="274">
        <v>-0.23</v>
      </c>
      <c r="J8" s="274">
        <v>1.82</v>
      </c>
    </row>
    <row r="9" spans="1:10" s="712" customFormat="1" ht="12" customHeight="1" x14ac:dyDescent="0.2">
      <c r="A9" s="293" t="s">
        <v>273</v>
      </c>
      <c r="B9" s="291">
        <v>444890</v>
      </c>
      <c r="C9" s="291">
        <v>421094</v>
      </c>
      <c r="D9" s="291">
        <v>442255</v>
      </c>
      <c r="E9" s="291">
        <v>445734</v>
      </c>
      <c r="F9" s="291">
        <v>455421</v>
      </c>
      <c r="G9" s="292"/>
      <c r="H9" s="274">
        <v>2.17</v>
      </c>
      <c r="I9" s="274">
        <v>2.37</v>
      </c>
      <c r="J9" s="274">
        <v>2.17</v>
      </c>
    </row>
    <row r="10" spans="1:10" s="712" customFormat="1" ht="24.75" customHeight="1" x14ac:dyDescent="0.2">
      <c r="A10" s="728" t="s">
        <v>118</v>
      </c>
      <c r="B10" s="291">
        <v>0</v>
      </c>
      <c r="C10" s="291">
        <v>600</v>
      </c>
      <c r="D10" s="291">
        <v>300</v>
      </c>
      <c r="E10" s="291">
        <v>23919</v>
      </c>
      <c r="F10" s="291">
        <v>0</v>
      </c>
      <c r="G10" s="292"/>
      <c r="H10" s="274">
        <v>-100</v>
      </c>
      <c r="I10" s="274" t="s">
        <v>372</v>
      </c>
      <c r="J10" s="274">
        <v>-100</v>
      </c>
    </row>
    <row r="11" spans="1:10" s="712" customFormat="1" ht="12" customHeight="1" x14ac:dyDescent="0.2">
      <c r="A11" s="293" t="s">
        <v>274</v>
      </c>
      <c r="B11" s="291">
        <v>385636</v>
      </c>
      <c r="C11" s="291">
        <v>380276</v>
      </c>
      <c r="D11" s="291">
        <v>349272</v>
      </c>
      <c r="E11" s="291">
        <v>445444</v>
      </c>
      <c r="F11" s="291">
        <v>455944</v>
      </c>
      <c r="G11" s="292"/>
      <c r="H11" s="274">
        <v>2.36</v>
      </c>
      <c r="I11" s="274">
        <v>18.23</v>
      </c>
      <c r="J11" s="274">
        <v>2.36</v>
      </c>
    </row>
    <row r="12" spans="1:10" s="712" customFormat="1" ht="12" customHeight="1" x14ac:dyDescent="0.2">
      <c r="A12" s="293" t="s">
        <v>275</v>
      </c>
      <c r="B12" s="291">
        <v>28012</v>
      </c>
      <c r="C12" s="291">
        <v>22814</v>
      </c>
      <c r="D12" s="291">
        <v>21854</v>
      </c>
      <c r="E12" s="291">
        <v>30779</v>
      </c>
      <c r="F12" s="291">
        <v>29291</v>
      </c>
      <c r="G12" s="292"/>
      <c r="H12" s="274">
        <v>-4.83</v>
      </c>
      <c r="I12" s="274">
        <v>4.57</v>
      </c>
      <c r="J12" s="274">
        <v>-4.83</v>
      </c>
    </row>
    <row r="13" spans="1:10" s="712" customFormat="1" ht="12" customHeight="1" x14ac:dyDescent="0.2">
      <c r="A13" s="293" t="s">
        <v>276</v>
      </c>
      <c r="B13" s="291">
        <v>150705</v>
      </c>
      <c r="C13" s="291">
        <v>72701</v>
      </c>
      <c r="D13" s="291">
        <v>60718</v>
      </c>
      <c r="E13" s="291">
        <v>67167</v>
      </c>
      <c r="F13" s="291">
        <v>65164</v>
      </c>
      <c r="G13" s="292"/>
      <c r="H13" s="274">
        <v>-2.98</v>
      </c>
      <c r="I13" s="274">
        <v>-56.76</v>
      </c>
      <c r="J13" s="274">
        <v>-2.98</v>
      </c>
    </row>
    <row r="14" spans="1:10" s="712" customFormat="1" ht="12" customHeight="1" x14ac:dyDescent="0.2">
      <c r="A14" s="293" t="s">
        <v>365</v>
      </c>
      <c r="B14" s="291">
        <v>-90</v>
      </c>
      <c r="C14" s="291">
        <v>140</v>
      </c>
      <c r="D14" s="291">
        <v>48</v>
      </c>
      <c r="E14" s="291">
        <v>-478</v>
      </c>
      <c r="F14" s="291">
        <v>973</v>
      </c>
      <c r="G14" s="292"/>
      <c r="H14" s="274" t="s">
        <v>372</v>
      </c>
      <c r="I14" s="274" t="s">
        <v>372</v>
      </c>
      <c r="J14" s="274" t="s">
        <v>372</v>
      </c>
    </row>
    <row r="15" spans="1:10" s="712" customFormat="1" ht="12" customHeight="1" x14ac:dyDescent="0.2">
      <c r="A15" s="293" t="s">
        <v>277</v>
      </c>
      <c r="B15" s="291">
        <v>413</v>
      </c>
      <c r="C15" s="291">
        <v>519</v>
      </c>
      <c r="D15" s="291">
        <v>544</v>
      </c>
      <c r="E15" s="291">
        <v>602</v>
      </c>
      <c r="F15" s="291">
        <v>481</v>
      </c>
      <c r="G15" s="292"/>
      <c r="H15" s="274">
        <v>-20.100000000000001</v>
      </c>
      <c r="I15" s="274">
        <v>16.46</v>
      </c>
      <c r="J15" s="274">
        <v>-20.100000000000001</v>
      </c>
    </row>
    <row r="16" spans="1:10" s="712" customFormat="1" ht="12" customHeight="1" x14ac:dyDescent="0.2">
      <c r="A16" s="293" t="s">
        <v>119</v>
      </c>
      <c r="B16" s="291">
        <v>6731292</v>
      </c>
      <c r="C16" s="291">
        <v>7401088</v>
      </c>
      <c r="D16" s="291">
        <v>7322034</v>
      </c>
      <c r="E16" s="291">
        <v>8397703</v>
      </c>
      <c r="F16" s="291">
        <v>8968080</v>
      </c>
      <c r="G16" s="292"/>
      <c r="H16" s="274">
        <v>6.79</v>
      </c>
      <c r="I16" s="274">
        <v>33.229999999999997</v>
      </c>
      <c r="J16" s="274">
        <v>6.79</v>
      </c>
    </row>
    <row r="17" spans="1:10" s="712" customFormat="1" ht="12" customHeight="1" x14ac:dyDescent="0.2">
      <c r="A17" s="293" t="s">
        <v>120</v>
      </c>
      <c r="B17" s="291">
        <v>3594509</v>
      </c>
      <c r="C17" s="291">
        <v>3791116</v>
      </c>
      <c r="D17" s="291">
        <v>3891541</v>
      </c>
      <c r="E17" s="291">
        <v>4155642</v>
      </c>
      <c r="F17" s="291">
        <v>4356912</v>
      </c>
      <c r="G17" s="292"/>
      <c r="H17" s="274">
        <v>4.84</v>
      </c>
      <c r="I17" s="274">
        <v>21.21</v>
      </c>
      <c r="J17" s="274">
        <v>4.84</v>
      </c>
    </row>
    <row r="18" spans="1:10" s="712" customFormat="1" ht="12" customHeight="1" x14ac:dyDescent="0.2">
      <c r="A18" s="293" t="s">
        <v>278</v>
      </c>
      <c r="B18" s="291">
        <v>2998524</v>
      </c>
      <c r="C18" s="291">
        <v>3461549</v>
      </c>
      <c r="D18" s="291">
        <v>3273351</v>
      </c>
      <c r="E18" s="291">
        <v>3976745</v>
      </c>
      <c r="F18" s="291">
        <v>4332830</v>
      </c>
      <c r="G18" s="292"/>
      <c r="H18" s="274">
        <v>8.9499999999999993</v>
      </c>
      <c r="I18" s="274">
        <v>44.5</v>
      </c>
      <c r="J18" s="274">
        <v>8.9499999999999993</v>
      </c>
    </row>
    <row r="19" spans="1:10" s="712" customFormat="1" ht="12" customHeight="1" x14ac:dyDescent="0.2">
      <c r="A19" s="293" t="s">
        <v>279</v>
      </c>
      <c r="B19" s="291">
        <v>140834</v>
      </c>
      <c r="C19" s="291">
        <v>152158</v>
      </c>
      <c r="D19" s="291">
        <v>162020</v>
      </c>
      <c r="E19" s="291">
        <v>268234</v>
      </c>
      <c r="F19" s="291">
        <v>278825</v>
      </c>
      <c r="G19" s="292"/>
      <c r="H19" s="274">
        <v>3.95</v>
      </c>
      <c r="I19" s="274">
        <v>97.98</v>
      </c>
      <c r="J19" s="274">
        <v>3.95</v>
      </c>
    </row>
    <row r="20" spans="1:10" s="712" customFormat="1" ht="12" customHeight="1" x14ac:dyDescent="0.2">
      <c r="A20" s="293" t="s">
        <v>280</v>
      </c>
      <c r="B20" s="291">
        <v>0</v>
      </c>
      <c r="C20" s="291">
        <v>0</v>
      </c>
      <c r="D20" s="291">
        <v>0</v>
      </c>
      <c r="E20" s="291">
        <v>0</v>
      </c>
      <c r="F20" s="291">
        <v>0</v>
      </c>
      <c r="G20" s="292"/>
      <c r="H20" s="274" t="s">
        <v>372</v>
      </c>
      <c r="I20" s="274" t="s">
        <v>372</v>
      </c>
      <c r="J20" s="274" t="s">
        <v>372</v>
      </c>
    </row>
    <row r="21" spans="1:10" s="712" customFormat="1" ht="12" customHeight="1" x14ac:dyDescent="0.2">
      <c r="A21" s="293" t="s">
        <v>366</v>
      </c>
      <c r="B21" s="291">
        <v>-2575</v>
      </c>
      <c r="C21" s="291">
        <v>-3735</v>
      </c>
      <c r="D21" s="291">
        <v>-4877</v>
      </c>
      <c r="E21" s="291">
        <v>-2919</v>
      </c>
      <c r="F21" s="291">
        <v>-488</v>
      </c>
      <c r="G21" s="292"/>
      <c r="H21" s="274">
        <v>83.28</v>
      </c>
      <c r="I21" s="274">
        <v>81.05</v>
      </c>
      <c r="J21" s="274">
        <v>83.28</v>
      </c>
    </row>
    <row r="22" spans="1:10" s="712" customFormat="1" ht="12" customHeight="1" x14ac:dyDescent="0.2">
      <c r="A22" s="293" t="s">
        <v>281</v>
      </c>
      <c r="B22" s="291">
        <v>0</v>
      </c>
      <c r="C22" s="291">
        <v>0</v>
      </c>
      <c r="D22" s="291">
        <v>0</v>
      </c>
      <c r="E22" s="291">
        <v>0</v>
      </c>
      <c r="F22" s="291">
        <v>0</v>
      </c>
      <c r="G22" s="292"/>
      <c r="H22" s="274" t="s">
        <v>372</v>
      </c>
      <c r="I22" s="274" t="s">
        <v>372</v>
      </c>
      <c r="J22" s="274" t="s">
        <v>372</v>
      </c>
    </row>
    <row r="23" spans="1:10" s="712" customFormat="1" ht="12" customHeight="1" x14ac:dyDescent="0.2">
      <c r="A23" s="293" t="s">
        <v>121</v>
      </c>
      <c r="B23" s="291">
        <v>550</v>
      </c>
      <c r="C23" s="291">
        <v>188</v>
      </c>
      <c r="D23" s="291">
        <v>173</v>
      </c>
      <c r="E23" s="291">
        <v>173</v>
      </c>
      <c r="F23" s="291">
        <v>304</v>
      </c>
      <c r="G23" s="292"/>
      <c r="H23" s="274">
        <v>75.72</v>
      </c>
      <c r="I23" s="274">
        <v>-44.73</v>
      </c>
      <c r="J23" s="274">
        <v>75.72</v>
      </c>
    </row>
    <row r="24" spans="1:10" s="712" customFormat="1" ht="12" customHeight="1" x14ac:dyDescent="0.2">
      <c r="A24" s="290" t="s">
        <v>335</v>
      </c>
      <c r="B24" s="291">
        <v>7741408</v>
      </c>
      <c r="C24" s="291">
        <v>8298820</v>
      </c>
      <c r="D24" s="291">
        <v>8196898</v>
      </c>
      <c r="E24" s="291">
        <v>9387126</v>
      </c>
      <c r="F24" s="291">
        <v>9975659</v>
      </c>
      <c r="G24" s="292"/>
      <c r="H24" s="274">
        <v>6.27</v>
      </c>
      <c r="I24" s="274">
        <v>28.86</v>
      </c>
      <c r="J24" s="274">
        <v>6.27</v>
      </c>
    </row>
    <row r="25" spans="1:10" s="712" customFormat="1" ht="12" customHeight="1" x14ac:dyDescent="0.2">
      <c r="A25" s="294"/>
      <c r="B25" s="295"/>
      <c r="C25" s="295"/>
      <c r="D25" s="296"/>
      <c r="E25" s="295"/>
      <c r="F25" s="295"/>
      <c r="G25" s="287"/>
      <c r="H25" s="297"/>
      <c r="I25" s="297"/>
      <c r="J25" s="297"/>
    </row>
    <row r="26" spans="1:10" s="712" customFormat="1" ht="12" customHeight="1" x14ac:dyDescent="0.2">
      <c r="A26" s="15" t="s">
        <v>125</v>
      </c>
      <c r="B26" s="526"/>
      <c r="C26" s="526"/>
      <c r="D26" s="526"/>
      <c r="E26" s="526"/>
      <c r="F26" s="526"/>
      <c r="G26" s="528"/>
      <c r="H26" s="297"/>
      <c r="I26" s="521"/>
      <c r="J26" s="521"/>
    </row>
    <row r="27" spans="1:10" s="712" customFormat="1" ht="12" customHeight="1" x14ac:dyDescent="0.2">
      <c r="A27" s="290" t="s">
        <v>117</v>
      </c>
      <c r="B27" s="291">
        <v>131052</v>
      </c>
      <c r="C27" s="291">
        <v>121710</v>
      </c>
      <c r="D27" s="291">
        <v>117092</v>
      </c>
      <c r="E27" s="291">
        <v>87971</v>
      </c>
      <c r="F27" s="291">
        <v>103021</v>
      </c>
      <c r="G27" s="292"/>
      <c r="H27" s="274">
        <v>17.11</v>
      </c>
      <c r="I27" s="274">
        <v>-21.39</v>
      </c>
      <c r="J27" s="274">
        <v>17.11</v>
      </c>
    </row>
    <row r="28" spans="1:10" s="712" customFormat="1" ht="12" customHeight="1" x14ac:dyDescent="0.2">
      <c r="A28" s="293" t="s">
        <v>273</v>
      </c>
      <c r="B28" s="291">
        <v>64238</v>
      </c>
      <c r="C28" s="291">
        <v>53958</v>
      </c>
      <c r="D28" s="291">
        <v>53431</v>
      </c>
      <c r="E28" s="291">
        <v>29212</v>
      </c>
      <c r="F28" s="291">
        <v>42734</v>
      </c>
      <c r="G28" s="292"/>
      <c r="H28" s="274">
        <v>46.29</v>
      </c>
      <c r="I28" s="274">
        <v>-33.479999999999997</v>
      </c>
      <c r="J28" s="274">
        <v>46.29</v>
      </c>
    </row>
    <row r="29" spans="1:10" s="712" customFormat="1" ht="24" customHeight="1" x14ac:dyDescent="0.2">
      <c r="A29" s="728" t="s">
        <v>118</v>
      </c>
      <c r="B29" s="291">
        <v>26817</v>
      </c>
      <c r="C29" s="291">
        <v>20034</v>
      </c>
      <c r="D29" s="291">
        <v>22196</v>
      </c>
      <c r="E29" s="291">
        <v>5350</v>
      </c>
      <c r="F29" s="291">
        <v>1725</v>
      </c>
      <c r="G29" s="292"/>
      <c r="H29" s="274">
        <v>-67.760000000000005</v>
      </c>
      <c r="I29" s="274">
        <v>-93.57</v>
      </c>
      <c r="J29" s="274">
        <v>-67.760000000000005</v>
      </c>
    </row>
    <row r="30" spans="1:10" s="712" customFormat="1" ht="12" customHeight="1" x14ac:dyDescent="0.2">
      <c r="A30" s="293" t="s">
        <v>274</v>
      </c>
      <c r="B30" s="291">
        <v>34570</v>
      </c>
      <c r="C30" s="291">
        <v>36361</v>
      </c>
      <c r="D30" s="291">
        <v>31592</v>
      </c>
      <c r="E30" s="291">
        <v>31497</v>
      </c>
      <c r="F30" s="291">
        <v>32851</v>
      </c>
      <c r="G30" s="292"/>
      <c r="H30" s="274">
        <v>4.3</v>
      </c>
      <c r="I30" s="274">
        <v>-4.97</v>
      </c>
      <c r="J30" s="274">
        <v>4.3</v>
      </c>
    </row>
    <row r="31" spans="1:10" s="712" customFormat="1" ht="12" customHeight="1" x14ac:dyDescent="0.2">
      <c r="A31" s="293" t="s">
        <v>275</v>
      </c>
      <c r="B31" s="291">
        <v>20884</v>
      </c>
      <c r="C31" s="291">
        <v>23638</v>
      </c>
      <c r="D31" s="291">
        <v>24513</v>
      </c>
      <c r="E31" s="291">
        <v>20921</v>
      </c>
      <c r="F31" s="291">
        <v>23424</v>
      </c>
      <c r="G31" s="292"/>
      <c r="H31" s="274">
        <v>11.96</v>
      </c>
      <c r="I31" s="274">
        <v>12.16</v>
      </c>
      <c r="J31" s="274">
        <v>11.96</v>
      </c>
    </row>
    <row r="32" spans="1:10" s="712" customFormat="1" ht="12" customHeight="1" x14ac:dyDescent="0.2">
      <c r="A32" s="293" t="s">
        <v>276</v>
      </c>
      <c r="B32" s="291">
        <v>11722</v>
      </c>
      <c r="C32" s="291">
        <v>7869</v>
      </c>
      <c r="D32" s="291">
        <v>7659</v>
      </c>
      <c r="E32" s="291">
        <v>6343</v>
      </c>
      <c r="F32" s="291">
        <v>4012</v>
      </c>
      <c r="G32" s="292"/>
      <c r="H32" s="274">
        <v>-36.75</v>
      </c>
      <c r="I32" s="274">
        <v>-65.77</v>
      </c>
      <c r="J32" s="274">
        <v>-36.75</v>
      </c>
    </row>
    <row r="33" spans="1:16" s="712" customFormat="1" ht="12" customHeight="1" x14ac:dyDescent="0.2">
      <c r="A33" s="293" t="s">
        <v>365</v>
      </c>
      <c r="B33" s="291">
        <v>-363</v>
      </c>
      <c r="C33" s="291">
        <v>-117</v>
      </c>
      <c r="D33" s="291">
        <v>-102</v>
      </c>
      <c r="E33" s="291">
        <v>-2</v>
      </c>
      <c r="F33" s="291">
        <v>-1</v>
      </c>
      <c r="G33" s="292"/>
      <c r="H33" s="274">
        <v>50</v>
      </c>
      <c r="I33" s="274">
        <v>99.72</v>
      </c>
      <c r="J33" s="274">
        <v>50</v>
      </c>
    </row>
    <row r="34" spans="1:16" s="712" customFormat="1" ht="12" customHeight="1" x14ac:dyDescent="0.2">
      <c r="A34" s="293" t="s">
        <v>277</v>
      </c>
      <c r="B34" s="291">
        <v>0</v>
      </c>
      <c r="C34" s="291">
        <v>0</v>
      </c>
      <c r="D34" s="291">
        <v>0</v>
      </c>
      <c r="E34" s="291">
        <v>0</v>
      </c>
      <c r="F34" s="291">
        <v>0</v>
      </c>
      <c r="G34" s="292"/>
      <c r="H34" s="274" t="s">
        <v>372</v>
      </c>
      <c r="I34" s="274" t="s">
        <v>372</v>
      </c>
      <c r="J34" s="274" t="s">
        <v>372</v>
      </c>
    </row>
    <row r="35" spans="1:16" s="712" customFormat="1" ht="12" customHeight="1" x14ac:dyDescent="0.2">
      <c r="A35" s="293" t="s">
        <v>119</v>
      </c>
      <c r="B35" s="291">
        <v>555216</v>
      </c>
      <c r="C35" s="291">
        <v>652765</v>
      </c>
      <c r="D35" s="291">
        <v>710684</v>
      </c>
      <c r="E35" s="291">
        <v>642377</v>
      </c>
      <c r="F35" s="291">
        <v>676362</v>
      </c>
      <c r="G35" s="292"/>
      <c r="H35" s="274">
        <v>5.29</v>
      </c>
      <c r="I35" s="274">
        <v>21.82</v>
      </c>
      <c r="J35" s="274">
        <v>5.29</v>
      </c>
    </row>
    <row r="36" spans="1:16" s="712" customFormat="1" ht="12" customHeight="1" x14ac:dyDescent="0.2">
      <c r="A36" s="293" t="s">
        <v>120</v>
      </c>
      <c r="B36" s="291">
        <v>98890</v>
      </c>
      <c r="C36" s="291">
        <v>110772</v>
      </c>
      <c r="D36" s="291">
        <v>112696</v>
      </c>
      <c r="E36" s="291">
        <v>106188</v>
      </c>
      <c r="F36" s="291">
        <v>107054</v>
      </c>
      <c r="G36" s="292"/>
      <c r="H36" s="274">
        <v>0.82</v>
      </c>
      <c r="I36" s="274">
        <v>8.26</v>
      </c>
      <c r="J36" s="274">
        <v>0.82</v>
      </c>
    </row>
    <row r="37" spans="1:16" s="712" customFormat="1" ht="12" customHeight="1" x14ac:dyDescent="0.2">
      <c r="A37" s="293" t="s">
        <v>278</v>
      </c>
      <c r="B37" s="291">
        <v>171551</v>
      </c>
      <c r="C37" s="291">
        <v>221963</v>
      </c>
      <c r="D37" s="291">
        <v>232975</v>
      </c>
      <c r="E37" s="291">
        <v>147019</v>
      </c>
      <c r="F37" s="291">
        <v>163141</v>
      </c>
      <c r="G37" s="292"/>
      <c r="H37" s="274">
        <v>10.97</v>
      </c>
      <c r="I37" s="274">
        <v>-4.9000000000000004</v>
      </c>
      <c r="J37" s="274">
        <v>10.97</v>
      </c>
    </row>
    <row r="38" spans="1:16" s="712" customFormat="1" ht="12" customHeight="1" x14ac:dyDescent="0.2">
      <c r="A38" s="293" t="s">
        <v>279</v>
      </c>
      <c r="B38" s="291">
        <v>282553</v>
      </c>
      <c r="C38" s="291">
        <v>318963</v>
      </c>
      <c r="D38" s="291">
        <v>362196</v>
      </c>
      <c r="E38" s="291">
        <v>388146</v>
      </c>
      <c r="F38" s="291">
        <v>406064</v>
      </c>
      <c r="G38" s="292"/>
      <c r="H38" s="274">
        <v>4.62</v>
      </c>
      <c r="I38" s="274">
        <v>43.71</v>
      </c>
      <c r="J38" s="274">
        <v>4.62</v>
      </c>
    </row>
    <row r="39" spans="1:16" s="712" customFormat="1" ht="12" customHeight="1" x14ac:dyDescent="0.2">
      <c r="A39" s="293" t="s">
        <v>280</v>
      </c>
      <c r="B39" s="291">
        <v>0</v>
      </c>
      <c r="C39" s="291">
        <v>0</v>
      </c>
      <c r="D39" s="291">
        <v>0</v>
      </c>
      <c r="E39" s="291">
        <v>0</v>
      </c>
      <c r="F39" s="291">
        <v>0</v>
      </c>
      <c r="G39" s="292"/>
      <c r="H39" s="274" t="s">
        <v>372</v>
      </c>
      <c r="I39" s="274" t="s">
        <v>372</v>
      </c>
      <c r="J39" s="274" t="s">
        <v>372</v>
      </c>
    </row>
    <row r="40" spans="1:16" s="712" customFormat="1" ht="12" customHeight="1" x14ac:dyDescent="0.2">
      <c r="A40" s="293" t="s">
        <v>366</v>
      </c>
      <c r="B40" s="291">
        <v>2222</v>
      </c>
      <c r="C40" s="291">
        <v>1067</v>
      </c>
      <c r="D40" s="291">
        <v>2816</v>
      </c>
      <c r="E40" s="291">
        <v>1025</v>
      </c>
      <c r="F40" s="291">
        <v>104</v>
      </c>
      <c r="G40" s="292"/>
      <c r="H40" s="274">
        <v>-89.85</v>
      </c>
      <c r="I40" s="274">
        <v>-95.32</v>
      </c>
      <c r="J40" s="274">
        <v>-89.85</v>
      </c>
    </row>
    <row r="41" spans="1:16" s="712" customFormat="1" ht="12" customHeight="1" x14ac:dyDescent="0.2">
      <c r="A41" s="293" t="s">
        <v>281</v>
      </c>
      <c r="B41" s="291">
        <v>0</v>
      </c>
      <c r="C41" s="291">
        <v>0</v>
      </c>
      <c r="D41" s="291">
        <v>0</v>
      </c>
      <c r="E41" s="291">
        <v>0</v>
      </c>
      <c r="F41" s="291">
        <v>0</v>
      </c>
      <c r="G41" s="292"/>
      <c r="H41" s="274" t="s">
        <v>372</v>
      </c>
      <c r="I41" s="274" t="s">
        <v>372</v>
      </c>
      <c r="J41" s="274" t="s">
        <v>372</v>
      </c>
    </row>
    <row r="42" spans="1:16" s="712" customFormat="1" ht="12" customHeight="1" x14ac:dyDescent="0.2">
      <c r="A42" s="293" t="s">
        <v>121</v>
      </c>
      <c r="B42" s="291">
        <v>58</v>
      </c>
      <c r="C42" s="291">
        <v>50</v>
      </c>
      <c r="D42" s="291">
        <v>371</v>
      </c>
      <c r="E42" s="291">
        <v>472</v>
      </c>
      <c r="F42" s="291">
        <v>1404</v>
      </c>
      <c r="G42" s="292"/>
      <c r="H42" s="274">
        <v>197.46</v>
      </c>
      <c r="I42" s="274" t="s">
        <v>372</v>
      </c>
      <c r="J42" s="274">
        <v>197.46</v>
      </c>
    </row>
    <row r="43" spans="1:16" ht="12" customHeight="1" x14ac:dyDescent="0.2">
      <c r="A43" s="290" t="s">
        <v>335</v>
      </c>
      <c r="B43" s="291">
        <v>686326</v>
      </c>
      <c r="C43" s="291">
        <v>774524</v>
      </c>
      <c r="D43" s="291">
        <v>828147</v>
      </c>
      <c r="E43" s="291">
        <v>730820</v>
      </c>
      <c r="F43" s="291">
        <v>780786</v>
      </c>
      <c r="G43" s="292"/>
      <c r="H43" s="274">
        <v>6.84</v>
      </c>
      <c r="I43" s="274">
        <v>13.76</v>
      </c>
      <c r="J43" s="274">
        <v>6.84</v>
      </c>
      <c r="N43" s="712"/>
      <c r="O43" s="712"/>
      <c r="P43" s="712"/>
    </row>
    <row r="44" spans="1:16" ht="12" customHeight="1" x14ac:dyDescent="0.2">
      <c r="A44" s="294"/>
      <c r="B44" s="295"/>
      <c r="C44" s="295"/>
      <c r="D44" s="296"/>
      <c r="E44" s="295"/>
      <c r="F44" s="295"/>
      <c r="G44" s="287"/>
      <c r="H44" s="297"/>
      <c r="I44" s="297"/>
      <c r="J44" s="297"/>
      <c r="N44" s="712"/>
      <c r="O44" s="712"/>
      <c r="P44" s="712"/>
    </row>
    <row r="45" spans="1:16" s="532" customFormat="1" ht="12" customHeight="1" x14ac:dyDescent="0.25">
      <c r="A45" s="305" t="s">
        <v>126</v>
      </c>
      <c r="B45" s="309"/>
      <c r="C45" s="306"/>
      <c r="D45" s="306"/>
      <c r="E45" s="306"/>
      <c r="F45" s="310"/>
      <c r="G45" s="292"/>
      <c r="H45" s="307"/>
      <c r="I45" s="307"/>
      <c r="J45" s="307"/>
    </row>
    <row r="46" spans="1:16" s="532" customFormat="1" ht="12" customHeight="1" x14ac:dyDescent="0.25">
      <c r="A46" s="299" t="s">
        <v>117</v>
      </c>
      <c r="B46" s="291">
        <v>2904130</v>
      </c>
      <c r="C46" s="291">
        <v>2852214</v>
      </c>
      <c r="D46" s="291">
        <v>2855788</v>
      </c>
      <c r="E46" s="291">
        <v>3241845</v>
      </c>
      <c r="F46" s="291">
        <v>3482158</v>
      </c>
      <c r="G46" s="292"/>
      <c r="H46" s="274">
        <v>7.41</v>
      </c>
      <c r="I46" s="274">
        <v>19.899999999999999</v>
      </c>
      <c r="J46" s="274">
        <v>7.41</v>
      </c>
    </row>
    <row r="47" spans="1:16" s="532" customFormat="1" ht="12" customHeight="1" x14ac:dyDescent="0.25">
      <c r="A47" s="298" t="s">
        <v>273</v>
      </c>
      <c r="B47" s="291">
        <v>1939403</v>
      </c>
      <c r="C47" s="291">
        <v>1703681</v>
      </c>
      <c r="D47" s="291">
        <v>1788437</v>
      </c>
      <c r="E47" s="291">
        <v>2074147</v>
      </c>
      <c r="F47" s="291">
        <v>2232040</v>
      </c>
      <c r="G47" s="292"/>
      <c r="H47" s="274">
        <v>7.61</v>
      </c>
      <c r="I47" s="308">
        <v>15.09</v>
      </c>
      <c r="J47" s="308">
        <v>7.61</v>
      </c>
    </row>
    <row r="48" spans="1:16" s="532" customFormat="1" ht="25.5" customHeight="1" x14ac:dyDescent="0.25">
      <c r="A48" s="728" t="s">
        <v>118</v>
      </c>
      <c r="B48" s="291">
        <v>525992</v>
      </c>
      <c r="C48" s="291">
        <v>419494</v>
      </c>
      <c r="D48" s="291">
        <v>502992</v>
      </c>
      <c r="E48" s="291">
        <v>756488</v>
      </c>
      <c r="F48" s="291">
        <v>767688</v>
      </c>
      <c r="G48" s="292"/>
      <c r="H48" s="274">
        <v>1.48</v>
      </c>
      <c r="I48" s="274">
        <v>45.95</v>
      </c>
      <c r="J48" s="274">
        <v>1.48</v>
      </c>
    </row>
    <row r="49" spans="1:16" s="532" customFormat="1" ht="12" customHeight="1" x14ac:dyDescent="0.25">
      <c r="A49" s="298" t="s">
        <v>274</v>
      </c>
      <c r="B49" s="291">
        <v>782659</v>
      </c>
      <c r="C49" s="291">
        <v>776332</v>
      </c>
      <c r="D49" s="291">
        <v>715194</v>
      </c>
      <c r="E49" s="291">
        <v>826988</v>
      </c>
      <c r="F49" s="291">
        <v>886667</v>
      </c>
      <c r="G49" s="292"/>
      <c r="H49" s="274">
        <v>7.22</v>
      </c>
      <c r="I49" s="308">
        <v>13.29</v>
      </c>
      <c r="J49" s="308">
        <v>7.22</v>
      </c>
    </row>
    <row r="50" spans="1:16" s="532" customFormat="1" ht="12" customHeight="1" x14ac:dyDescent="0.25">
      <c r="A50" s="299" t="s">
        <v>275</v>
      </c>
      <c r="B50" s="291">
        <v>195458</v>
      </c>
      <c r="C50" s="291">
        <v>258410</v>
      </c>
      <c r="D50" s="291">
        <v>246282</v>
      </c>
      <c r="E50" s="291">
        <v>235207</v>
      </c>
      <c r="F50" s="291">
        <v>243894</v>
      </c>
      <c r="G50" s="292"/>
      <c r="H50" s="274">
        <v>3.69</v>
      </c>
      <c r="I50" s="274">
        <v>24.78</v>
      </c>
      <c r="J50" s="274">
        <v>3.69</v>
      </c>
    </row>
    <row r="51" spans="1:16" s="532" customFormat="1" ht="12" customHeight="1" x14ac:dyDescent="0.25">
      <c r="A51" s="298" t="s">
        <v>276</v>
      </c>
      <c r="B51" s="291">
        <v>800</v>
      </c>
      <c r="C51" s="291">
        <v>117746</v>
      </c>
      <c r="D51" s="291">
        <v>108335</v>
      </c>
      <c r="E51" s="291">
        <v>104201</v>
      </c>
      <c r="F51" s="291">
        <v>108435</v>
      </c>
      <c r="G51" s="292"/>
      <c r="H51" s="274">
        <v>4.0599999999999996</v>
      </c>
      <c r="I51" s="308" t="s">
        <v>372</v>
      </c>
      <c r="J51" s="308">
        <v>4.0599999999999996</v>
      </c>
    </row>
    <row r="52" spans="1:16" s="532" customFormat="1" ht="12" customHeight="1" x14ac:dyDescent="0.25">
      <c r="A52" s="293" t="s">
        <v>365</v>
      </c>
      <c r="B52" s="291">
        <v>-14191</v>
      </c>
      <c r="C52" s="291">
        <v>-3955</v>
      </c>
      <c r="D52" s="291">
        <v>-2459</v>
      </c>
      <c r="E52" s="291">
        <v>1301</v>
      </c>
      <c r="F52" s="291">
        <v>11122</v>
      </c>
      <c r="G52" s="292"/>
      <c r="H52" s="274">
        <v>754.88</v>
      </c>
      <c r="I52" s="274" t="s">
        <v>372</v>
      </c>
      <c r="J52" s="274">
        <v>754.88</v>
      </c>
    </row>
    <row r="53" spans="1:16" s="532" customFormat="1" ht="12" customHeight="1" x14ac:dyDescent="0.25">
      <c r="A53" s="293" t="s">
        <v>277</v>
      </c>
      <c r="B53" s="291">
        <v>0</v>
      </c>
      <c r="C53" s="291">
        <v>0</v>
      </c>
      <c r="D53" s="291">
        <v>0</v>
      </c>
      <c r="E53" s="291">
        <v>0</v>
      </c>
      <c r="F53" s="291">
        <v>0</v>
      </c>
      <c r="G53" s="292"/>
      <c r="H53" s="274" t="s">
        <v>372</v>
      </c>
      <c r="I53" s="274" t="s">
        <v>372</v>
      </c>
      <c r="J53" s="274" t="s">
        <v>372</v>
      </c>
    </row>
    <row r="54" spans="1:16" s="532" customFormat="1" ht="12" customHeight="1" x14ac:dyDescent="0.25">
      <c r="A54" s="293" t="s">
        <v>119</v>
      </c>
      <c r="B54" s="291">
        <v>6509429</v>
      </c>
      <c r="C54" s="291">
        <v>7366075</v>
      </c>
      <c r="D54" s="291">
        <v>7412284</v>
      </c>
      <c r="E54" s="291">
        <v>7514637</v>
      </c>
      <c r="F54" s="291">
        <v>7724595</v>
      </c>
      <c r="G54" s="292"/>
      <c r="H54" s="274">
        <v>2.79</v>
      </c>
      <c r="I54" s="274">
        <v>18.670000000000002</v>
      </c>
      <c r="J54" s="274">
        <v>2.79</v>
      </c>
    </row>
    <row r="55" spans="1:16" s="532" customFormat="1" ht="12" customHeight="1" x14ac:dyDescent="0.25">
      <c r="A55" s="293" t="s">
        <v>120</v>
      </c>
      <c r="B55" s="291">
        <v>4083344</v>
      </c>
      <c r="C55" s="291">
        <v>4738221</v>
      </c>
      <c r="D55" s="291">
        <v>4665022</v>
      </c>
      <c r="E55" s="291">
        <v>4388201</v>
      </c>
      <c r="F55" s="291">
        <v>4370421</v>
      </c>
      <c r="G55" s="292"/>
      <c r="H55" s="274">
        <v>-0.41</v>
      </c>
      <c r="I55" s="308">
        <v>7.03</v>
      </c>
      <c r="J55" s="308">
        <v>-0.41</v>
      </c>
    </row>
    <row r="56" spans="1:16" s="532" customFormat="1" ht="12" customHeight="1" x14ac:dyDescent="0.25">
      <c r="A56" s="293" t="s">
        <v>278</v>
      </c>
      <c r="B56" s="291">
        <v>1177936</v>
      </c>
      <c r="C56" s="291">
        <v>1295622</v>
      </c>
      <c r="D56" s="291">
        <v>1321839</v>
      </c>
      <c r="E56" s="291">
        <v>1478995</v>
      </c>
      <c r="F56" s="291">
        <v>1632265</v>
      </c>
      <c r="G56" s="292"/>
      <c r="H56" s="274">
        <v>10.36</v>
      </c>
      <c r="I56" s="274">
        <v>38.57</v>
      </c>
      <c r="J56" s="274">
        <v>10.36</v>
      </c>
    </row>
    <row r="57" spans="1:16" s="532" customFormat="1" ht="12" customHeight="1" x14ac:dyDescent="0.25">
      <c r="A57" s="293" t="s">
        <v>279</v>
      </c>
      <c r="B57" s="291">
        <v>1251334</v>
      </c>
      <c r="C57" s="291">
        <v>1330213</v>
      </c>
      <c r="D57" s="291">
        <v>1424385</v>
      </c>
      <c r="E57" s="291">
        <v>1661533</v>
      </c>
      <c r="F57" s="291">
        <v>1732455</v>
      </c>
      <c r="G57" s="292"/>
      <c r="H57" s="274">
        <v>4.2699999999999996</v>
      </c>
      <c r="I57" s="308">
        <v>38.450000000000003</v>
      </c>
      <c r="J57" s="308">
        <v>4.2699999999999996</v>
      </c>
    </row>
    <row r="58" spans="1:16" s="532" customFormat="1" ht="12" customHeight="1" x14ac:dyDescent="0.25">
      <c r="A58" s="293" t="s">
        <v>280</v>
      </c>
      <c r="B58" s="291">
        <v>0</v>
      </c>
      <c r="C58" s="291">
        <v>0</v>
      </c>
      <c r="D58" s="291">
        <v>0</v>
      </c>
      <c r="E58" s="291">
        <v>0</v>
      </c>
      <c r="F58" s="291">
        <v>0</v>
      </c>
      <c r="G58" s="292"/>
      <c r="H58" s="274" t="s">
        <v>372</v>
      </c>
      <c r="I58" s="274" t="s">
        <v>372</v>
      </c>
      <c r="J58" s="274" t="s">
        <v>372</v>
      </c>
    </row>
    <row r="59" spans="1:16" s="532" customFormat="1" ht="12" customHeight="1" x14ac:dyDescent="0.25">
      <c r="A59" s="293" t="s">
        <v>366</v>
      </c>
      <c r="B59" s="291">
        <v>-3185</v>
      </c>
      <c r="C59" s="291">
        <v>2020</v>
      </c>
      <c r="D59" s="291">
        <v>1038</v>
      </c>
      <c r="E59" s="291">
        <v>-14093</v>
      </c>
      <c r="F59" s="291">
        <v>-10545</v>
      </c>
      <c r="G59" s="292"/>
      <c r="H59" s="274">
        <v>25.18</v>
      </c>
      <c r="I59" s="311">
        <v>-231.08</v>
      </c>
      <c r="J59" s="311">
        <v>25.18</v>
      </c>
    </row>
    <row r="60" spans="1:16" s="13" customFormat="1" ht="12" customHeight="1" x14ac:dyDescent="0.25">
      <c r="A60" s="299" t="s">
        <v>281</v>
      </c>
      <c r="B60" s="291">
        <v>0</v>
      </c>
      <c r="C60" s="291">
        <v>0</v>
      </c>
      <c r="D60" s="291">
        <v>0</v>
      </c>
      <c r="E60" s="291">
        <v>0</v>
      </c>
      <c r="F60" s="291">
        <v>0</v>
      </c>
      <c r="G60" s="292"/>
      <c r="H60" s="274" t="s">
        <v>372</v>
      </c>
      <c r="I60" s="274" t="s">
        <v>372</v>
      </c>
      <c r="J60" s="274" t="s">
        <v>372</v>
      </c>
      <c r="N60" s="532"/>
      <c r="O60" s="532"/>
      <c r="P60" s="532"/>
    </row>
    <row r="61" spans="1:16" s="13" customFormat="1" ht="12" customHeight="1" x14ac:dyDescent="0.25">
      <c r="A61" s="298" t="s">
        <v>121</v>
      </c>
      <c r="B61" s="291">
        <v>3146</v>
      </c>
      <c r="C61" s="291">
        <v>2809</v>
      </c>
      <c r="D61" s="291">
        <v>2786</v>
      </c>
      <c r="E61" s="291">
        <v>2825</v>
      </c>
      <c r="F61" s="291">
        <v>2688</v>
      </c>
      <c r="G61" s="292"/>
      <c r="H61" s="274">
        <v>-4.8499999999999996</v>
      </c>
      <c r="I61" s="308">
        <v>-14.56</v>
      </c>
      <c r="J61" s="308">
        <v>-4.8499999999999996</v>
      </c>
      <c r="N61" s="532"/>
      <c r="O61" s="532"/>
      <c r="P61" s="532"/>
    </row>
    <row r="62" spans="1:16" s="13" customFormat="1" ht="12" customHeight="1" x14ac:dyDescent="0.25">
      <c r="A62" s="290" t="s">
        <v>335</v>
      </c>
      <c r="B62" s="291">
        <v>9416705</v>
      </c>
      <c r="C62" s="291">
        <v>10221097</v>
      </c>
      <c r="D62" s="291">
        <v>10270858</v>
      </c>
      <c r="E62" s="291">
        <v>10759306</v>
      </c>
      <c r="F62" s="291">
        <v>11209441</v>
      </c>
      <c r="G62" s="292"/>
      <c r="H62" s="274">
        <v>4.18</v>
      </c>
      <c r="I62" s="274">
        <v>19.04</v>
      </c>
      <c r="J62" s="274">
        <v>4.18</v>
      </c>
      <c r="N62" s="532"/>
      <c r="O62" s="532"/>
      <c r="P62" s="532"/>
    </row>
    <row r="63" spans="1:16" s="13" customFormat="1" ht="12" customHeight="1" x14ac:dyDescent="0.25">
      <c r="A63" s="294"/>
      <c r="B63" s="295"/>
      <c r="C63" s="295"/>
      <c r="D63" s="296"/>
      <c r="E63" s="295"/>
      <c r="F63" s="295"/>
      <c r="G63" s="287"/>
      <c r="H63" s="297"/>
      <c r="I63" s="297"/>
      <c r="J63" s="297"/>
      <c r="N63" s="532"/>
      <c r="O63" s="532"/>
      <c r="P63" s="532"/>
    </row>
    <row r="64" spans="1:16" s="712" customFormat="1" ht="12" customHeight="1" x14ac:dyDescent="0.2">
      <c r="A64" s="15" t="s">
        <v>127</v>
      </c>
      <c r="B64" s="684"/>
      <c r="C64" s="684"/>
      <c r="D64" s="684"/>
      <c r="E64" s="684"/>
      <c r="F64" s="684"/>
      <c r="G64" s="65"/>
      <c r="H64" s="297"/>
      <c r="I64" s="521"/>
      <c r="J64" s="521"/>
    </row>
    <row r="65" spans="1:16" s="712" customFormat="1" ht="12" customHeight="1" x14ac:dyDescent="0.2">
      <c r="A65" s="290" t="s">
        <v>117</v>
      </c>
      <c r="B65" s="291">
        <v>2352032</v>
      </c>
      <c r="C65" s="291">
        <v>2159751</v>
      </c>
      <c r="D65" s="291">
        <v>2129914</v>
      </c>
      <c r="E65" s="291">
        <v>2212438</v>
      </c>
      <c r="F65" s="291">
        <v>2250550</v>
      </c>
      <c r="G65" s="292"/>
      <c r="H65" s="274">
        <v>1.72</v>
      </c>
      <c r="I65" s="274">
        <v>-4.3099999999999996</v>
      </c>
      <c r="J65" s="274">
        <v>1.72</v>
      </c>
    </row>
    <row r="66" spans="1:16" s="712" customFormat="1" ht="12" customHeight="1" x14ac:dyDescent="0.2">
      <c r="A66" s="293" t="s">
        <v>273</v>
      </c>
      <c r="B66" s="291">
        <v>1161637</v>
      </c>
      <c r="C66" s="291">
        <v>1069620</v>
      </c>
      <c r="D66" s="291">
        <v>1074843</v>
      </c>
      <c r="E66" s="291">
        <v>1023246</v>
      </c>
      <c r="F66" s="291">
        <v>981698</v>
      </c>
      <c r="G66" s="292"/>
      <c r="H66" s="274">
        <v>-4.0599999999999996</v>
      </c>
      <c r="I66" s="274">
        <v>-15.49</v>
      </c>
      <c r="J66" s="274">
        <v>-4.0599999999999996</v>
      </c>
    </row>
    <row r="67" spans="1:16" s="712" customFormat="1" ht="24.75" customHeight="1" x14ac:dyDescent="0.2">
      <c r="A67" s="728" t="s">
        <v>118</v>
      </c>
      <c r="B67" s="291">
        <v>293290</v>
      </c>
      <c r="C67" s="291">
        <v>272489</v>
      </c>
      <c r="D67" s="291">
        <v>295487</v>
      </c>
      <c r="E67" s="291">
        <v>305091</v>
      </c>
      <c r="F67" s="291">
        <v>223651</v>
      </c>
      <c r="G67" s="292"/>
      <c r="H67" s="274">
        <v>-26.69</v>
      </c>
      <c r="I67" s="274">
        <v>-23.74</v>
      </c>
      <c r="J67" s="274">
        <v>-26.69</v>
      </c>
    </row>
    <row r="68" spans="1:16" s="712" customFormat="1" ht="12" customHeight="1" x14ac:dyDescent="0.2">
      <c r="A68" s="293" t="s">
        <v>274</v>
      </c>
      <c r="B68" s="291">
        <v>525787</v>
      </c>
      <c r="C68" s="291">
        <v>533469</v>
      </c>
      <c r="D68" s="291">
        <v>491970</v>
      </c>
      <c r="E68" s="291">
        <v>594807</v>
      </c>
      <c r="F68" s="291">
        <v>667882</v>
      </c>
      <c r="G68" s="292"/>
      <c r="H68" s="274">
        <v>12.29</v>
      </c>
      <c r="I68" s="274">
        <v>27.03</v>
      </c>
      <c r="J68" s="274">
        <v>12.29</v>
      </c>
    </row>
    <row r="69" spans="1:16" s="712" customFormat="1" ht="12" customHeight="1" x14ac:dyDescent="0.2">
      <c r="A69" s="293" t="s">
        <v>275</v>
      </c>
      <c r="B69" s="291">
        <v>305560</v>
      </c>
      <c r="C69" s="291">
        <v>289760</v>
      </c>
      <c r="D69" s="291">
        <v>293191</v>
      </c>
      <c r="E69" s="291">
        <v>329693</v>
      </c>
      <c r="F69" s="291">
        <v>344892</v>
      </c>
      <c r="G69" s="292"/>
      <c r="H69" s="274">
        <v>4.6100000000000003</v>
      </c>
      <c r="I69" s="274">
        <v>12.87</v>
      </c>
      <c r="J69" s="274">
        <v>4.6100000000000003</v>
      </c>
    </row>
    <row r="70" spans="1:16" s="712" customFormat="1" ht="12" customHeight="1" x14ac:dyDescent="0.2">
      <c r="A70" s="293" t="s">
        <v>276</v>
      </c>
      <c r="B70" s="291">
        <v>353545</v>
      </c>
      <c r="C70" s="291">
        <v>259372</v>
      </c>
      <c r="D70" s="291">
        <v>261589</v>
      </c>
      <c r="E70" s="291">
        <v>256661</v>
      </c>
      <c r="F70" s="291">
        <v>248277</v>
      </c>
      <c r="G70" s="292"/>
      <c r="H70" s="274">
        <v>-3.27</v>
      </c>
      <c r="I70" s="274">
        <v>-29.77</v>
      </c>
      <c r="J70" s="274">
        <v>-3.27</v>
      </c>
    </row>
    <row r="71" spans="1:16" s="712" customFormat="1" ht="12" customHeight="1" x14ac:dyDescent="0.2">
      <c r="A71" s="293" t="s">
        <v>365</v>
      </c>
      <c r="B71" s="291">
        <v>1842</v>
      </c>
      <c r="C71" s="291">
        <v>4061</v>
      </c>
      <c r="D71" s="291">
        <v>4823</v>
      </c>
      <c r="E71" s="291">
        <v>3574</v>
      </c>
      <c r="F71" s="291">
        <v>3263</v>
      </c>
      <c r="G71" s="292"/>
      <c r="H71" s="274">
        <v>-8.6999999999999993</v>
      </c>
      <c r="I71" s="274">
        <v>77.14</v>
      </c>
      <c r="J71" s="274">
        <v>-8.6999999999999993</v>
      </c>
    </row>
    <row r="72" spans="1:16" s="712" customFormat="1" ht="12" customHeight="1" x14ac:dyDescent="0.2">
      <c r="A72" s="293" t="s">
        <v>277</v>
      </c>
      <c r="B72" s="291">
        <v>3661</v>
      </c>
      <c r="C72" s="291">
        <v>3468</v>
      </c>
      <c r="D72" s="291">
        <v>3497</v>
      </c>
      <c r="E72" s="291">
        <v>4457</v>
      </c>
      <c r="F72" s="291">
        <v>4538</v>
      </c>
      <c r="G72" s="292"/>
      <c r="H72" s="274">
        <v>1.82</v>
      </c>
      <c r="I72" s="274">
        <v>23.96</v>
      </c>
      <c r="J72" s="274">
        <v>1.82</v>
      </c>
    </row>
    <row r="73" spans="1:16" s="712" customFormat="1" ht="12" customHeight="1" x14ac:dyDescent="0.2">
      <c r="A73" s="293" t="s">
        <v>119</v>
      </c>
      <c r="B73" s="291">
        <v>7578569</v>
      </c>
      <c r="C73" s="291">
        <v>8590482</v>
      </c>
      <c r="D73" s="291">
        <v>8668022</v>
      </c>
      <c r="E73" s="291">
        <v>9516802</v>
      </c>
      <c r="F73" s="291">
        <v>10363225</v>
      </c>
      <c r="G73" s="292"/>
      <c r="H73" s="274">
        <v>8.89</v>
      </c>
      <c r="I73" s="274">
        <v>36.74</v>
      </c>
      <c r="J73" s="274">
        <v>8.89</v>
      </c>
    </row>
    <row r="74" spans="1:16" s="712" customFormat="1" ht="12" customHeight="1" x14ac:dyDescent="0.2">
      <c r="A74" s="293" t="s">
        <v>120</v>
      </c>
      <c r="B74" s="291">
        <v>2342520</v>
      </c>
      <c r="C74" s="291">
        <v>2658496</v>
      </c>
      <c r="D74" s="291">
        <v>2665719</v>
      </c>
      <c r="E74" s="291">
        <v>2513957</v>
      </c>
      <c r="F74" s="291">
        <v>2471431</v>
      </c>
      <c r="G74" s="292"/>
      <c r="H74" s="274">
        <v>-1.69</v>
      </c>
      <c r="I74" s="274">
        <v>5.5</v>
      </c>
      <c r="J74" s="274">
        <v>-1.69</v>
      </c>
    </row>
    <row r="75" spans="1:16" s="712" customFormat="1" ht="12" customHeight="1" x14ac:dyDescent="0.2">
      <c r="A75" s="293" t="s">
        <v>278</v>
      </c>
      <c r="B75" s="291">
        <v>3095803</v>
      </c>
      <c r="C75" s="291">
        <v>3473647</v>
      </c>
      <c r="D75" s="291">
        <v>3458106</v>
      </c>
      <c r="E75" s="291">
        <v>4051011</v>
      </c>
      <c r="F75" s="291">
        <v>4677622</v>
      </c>
      <c r="G75" s="292"/>
      <c r="H75" s="274">
        <v>15.47</v>
      </c>
      <c r="I75" s="274">
        <v>51.1</v>
      </c>
      <c r="J75" s="274">
        <v>15.47</v>
      </c>
    </row>
    <row r="76" spans="1:16" s="712" customFormat="1" ht="12" customHeight="1" x14ac:dyDescent="0.2">
      <c r="A76" s="293" t="s">
        <v>279</v>
      </c>
      <c r="B76" s="291">
        <v>2138150</v>
      </c>
      <c r="C76" s="291">
        <v>2450114</v>
      </c>
      <c r="D76" s="291">
        <v>2549935</v>
      </c>
      <c r="E76" s="291">
        <v>2946093</v>
      </c>
      <c r="F76" s="291">
        <v>3220212</v>
      </c>
      <c r="G76" s="292"/>
      <c r="H76" s="274">
        <v>9.3000000000000007</v>
      </c>
      <c r="I76" s="274">
        <v>50.61</v>
      </c>
      <c r="J76" s="274">
        <v>9.3000000000000007</v>
      </c>
    </row>
    <row r="77" spans="1:16" s="712" customFormat="1" ht="12" customHeight="1" x14ac:dyDescent="0.2">
      <c r="A77" s="293" t="s">
        <v>280</v>
      </c>
      <c r="B77" s="291">
        <v>0</v>
      </c>
      <c r="C77" s="291">
        <v>0</v>
      </c>
      <c r="D77" s="291">
        <v>0</v>
      </c>
      <c r="E77" s="291">
        <v>0</v>
      </c>
      <c r="F77" s="291">
        <v>0</v>
      </c>
      <c r="G77" s="292"/>
      <c r="H77" s="274" t="s">
        <v>372</v>
      </c>
      <c r="I77" s="274" t="s">
        <v>372</v>
      </c>
      <c r="J77" s="274" t="s">
        <v>372</v>
      </c>
    </row>
    <row r="78" spans="1:16" s="712" customFormat="1" ht="12" customHeight="1" x14ac:dyDescent="0.2">
      <c r="A78" s="293" t="s">
        <v>366</v>
      </c>
      <c r="B78" s="291">
        <v>1295</v>
      </c>
      <c r="C78" s="291">
        <v>7421</v>
      </c>
      <c r="D78" s="291">
        <v>-6525</v>
      </c>
      <c r="E78" s="291">
        <v>5141</v>
      </c>
      <c r="F78" s="291">
        <v>-6711</v>
      </c>
      <c r="G78" s="292"/>
      <c r="H78" s="274" t="s">
        <v>372</v>
      </c>
      <c r="I78" s="274" t="s">
        <v>372</v>
      </c>
      <c r="J78" s="274" t="s">
        <v>372</v>
      </c>
    </row>
    <row r="79" spans="1:16" ht="12" customHeight="1" x14ac:dyDescent="0.2">
      <c r="A79" s="293" t="s">
        <v>281</v>
      </c>
      <c r="B79" s="291">
        <v>801</v>
      </c>
      <c r="C79" s="291">
        <v>804</v>
      </c>
      <c r="D79" s="291">
        <v>788</v>
      </c>
      <c r="E79" s="291">
        <v>601</v>
      </c>
      <c r="F79" s="291">
        <v>671</v>
      </c>
      <c r="G79" s="292"/>
      <c r="H79" s="274">
        <v>11.65</v>
      </c>
      <c r="I79" s="274">
        <v>-16.23</v>
      </c>
      <c r="J79" s="274">
        <v>11.65</v>
      </c>
      <c r="N79" s="712"/>
      <c r="O79" s="712"/>
      <c r="P79" s="712"/>
    </row>
    <row r="80" spans="1:16" ht="12" customHeight="1" x14ac:dyDescent="0.2">
      <c r="A80" s="293" t="s">
        <v>121</v>
      </c>
      <c r="B80" s="291">
        <v>633</v>
      </c>
      <c r="C80" s="291">
        <v>833</v>
      </c>
      <c r="D80" s="291">
        <v>895</v>
      </c>
      <c r="E80" s="291">
        <v>924</v>
      </c>
      <c r="F80" s="291">
        <v>1026</v>
      </c>
      <c r="G80" s="292"/>
      <c r="H80" s="274">
        <v>11.04</v>
      </c>
      <c r="I80" s="274">
        <v>62.09</v>
      </c>
      <c r="J80" s="274">
        <v>11.04</v>
      </c>
      <c r="N80" s="712"/>
      <c r="O80" s="712"/>
      <c r="P80" s="712"/>
    </row>
    <row r="81" spans="1:16" ht="12" customHeight="1" x14ac:dyDescent="0.2">
      <c r="A81" s="715" t="s">
        <v>335</v>
      </c>
      <c r="B81" s="300">
        <v>9931234</v>
      </c>
      <c r="C81" s="300">
        <v>10751066</v>
      </c>
      <c r="D81" s="300">
        <v>10798831</v>
      </c>
      <c r="E81" s="300">
        <v>11730164</v>
      </c>
      <c r="F81" s="300">
        <v>12614801</v>
      </c>
      <c r="G81" s="14"/>
      <c r="H81" s="301">
        <v>7.54</v>
      </c>
      <c r="I81" s="301">
        <v>27.02</v>
      </c>
      <c r="J81" s="301">
        <v>7.54</v>
      </c>
      <c r="N81" s="712"/>
      <c r="O81" s="712"/>
      <c r="P81" s="712"/>
    </row>
    <row r="82" spans="1:16" customFormat="1" x14ac:dyDescent="0.25">
      <c r="A82" s="730" t="s">
        <v>309</v>
      </c>
      <c r="B82" s="731"/>
      <c r="C82" s="731"/>
      <c r="D82" s="731"/>
      <c r="E82" s="731"/>
      <c r="F82" s="731"/>
      <c r="G82" s="286"/>
      <c r="H82" s="63"/>
      <c r="I82" s="63"/>
      <c r="J82" s="63"/>
    </row>
    <row r="83" spans="1:16" customFormat="1" x14ac:dyDescent="0.25">
      <c r="A83" s="732" t="s">
        <v>310</v>
      </c>
      <c r="B83" s="731"/>
      <c r="C83" s="731"/>
      <c r="D83" s="731"/>
      <c r="E83" s="731"/>
      <c r="F83" s="731"/>
      <c r="G83" s="286"/>
      <c r="H83" s="63"/>
      <c r="I83" s="63"/>
      <c r="J83" s="63"/>
    </row>
    <row r="84" spans="1:16" x14ac:dyDescent="0.25">
      <c r="A84" s="758" t="s">
        <v>375</v>
      </c>
      <c r="B84" s="758"/>
      <c r="C84" s="758"/>
      <c r="D84" s="758"/>
      <c r="E84" s="758"/>
      <c r="F84" s="758"/>
    </row>
  </sheetData>
  <mergeCells count="4">
    <mergeCell ref="H4:J4"/>
    <mergeCell ref="A2:H2"/>
    <mergeCell ref="I2:J2"/>
    <mergeCell ref="A84:F8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64"/>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6" customWidth="1"/>
    <col min="7" max="7" width="0.5" style="267" customWidth="1"/>
    <col min="8" max="9" width="8.1640625" style="266" customWidth="1"/>
    <col min="10" max="10" width="8.1640625" style="268" customWidth="1"/>
    <col min="11" max="16384" width="13.5" style="268"/>
  </cols>
  <sheetData>
    <row r="1" spans="1:13" ht="10.5" customHeight="1" x14ac:dyDescent="0.25"/>
    <row r="2" spans="1:13" s="708" customFormat="1" ht="18" customHeight="1" x14ac:dyDescent="0.2">
      <c r="A2" s="805" t="s">
        <v>356</v>
      </c>
      <c r="B2" s="805"/>
      <c r="C2" s="805"/>
      <c r="D2" s="805"/>
      <c r="E2" s="805"/>
      <c r="F2" s="805"/>
      <c r="G2" s="55"/>
      <c r="H2" s="806" t="s">
        <v>128</v>
      </c>
      <c r="I2" s="806"/>
    </row>
    <row r="3" spans="1:13" ht="9.75" customHeight="1" x14ac:dyDescent="0.2">
      <c r="A3" s="268" t="s">
        <v>61</v>
      </c>
      <c r="B3" s="519"/>
      <c r="C3" s="519"/>
      <c r="D3" s="519"/>
      <c r="E3" s="519"/>
      <c r="F3" s="519"/>
      <c r="G3" s="519"/>
      <c r="H3" s="519"/>
      <c r="I3" s="519"/>
    </row>
    <row r="4" spans="1:13" ht="10.5" customHeight="1" x14ac:dyDescent="0.2">
      <c r="A4" s="268"/>
      <c r="B4" s="269">
        <v>2020</v>
      </c>
      <c r="C4" s="269"/>
      <c r="D4" s="269"/>
      <c r="E4" s="269"/>
      <c r="F4" s="269">
        <v>2021</v>
      </c>
      <c r="G4" s="270"/>
      <c r="H4" s="804" t="s">
        <v>62</v>
      </c>
      <c r="I4" s="804"/>
    </row>
    <row r="5" spans="1:13" ht="25.5" customHeight="1" x14ac:dyDescent="0.2">
      <c r="A5" s="56"/>
      <c r="B5" s="57" t="s">
        <v>369</v>
      </c>
      <c r="C5" s="57" t="s">
        <v>370</v>
      </c>
      <c r="D5" s="57" t="s">
        <v>371</v>
      </c>
      <c r="E5" s="727" t="s">
        <v>374</v>
      </c>
      <c r="F5" s="16" t="s">
        <v>369</v>
      </c>
      <c r="G5" s="58"/>
      <c r="H5" s="59" t="s">
        <v>63</v>
      </c>
      <c r="I5" s="59" t="s">
        <v>64</v>
      </c>
    </row>
    <row r="6" spans="1:13" ht="10.5" customHeight="1" x14ac:dyDescent="0.25">
      <c r="A6" s="60"/>
      <c r="B6" s="61"/>
      <c r="C6" s="61"/>
      <c r="D6" s="61"/>
      <c r="E6" s="61"/>
      <c r="G6" s="58"/>
      <c r="H6" s="62"/>
      <c r="I6" s="62"/>
    </row>
    <row r="7" spans="1:13" ht="12.75" customHeight="1" x14ac:dyDescent="0.25">
      <c r="A7" s="271" t="s">
        <v>357</v>
      </c>
      <c r="B7" s="520"/>
      <c r="C7" s="520"/>
      <c r="D7" s="520"/>
      <c r="E7" s="520"/>
      <c r="F7" s="520"/>
      <c r="G7" s="58"/>
      <c r="H7" s="521"/>
      <c r="I7" s="521"/>
    </row>
    <row r="8" spans="1:13" ht="12" customHeight="1" x14ac:dyDescent="0.2">
      <c r="A8" s="272" t="s">
        <v>129</v>
      </c>
      <c r="B8" s="273">
        <v>1598214</v>
      </c>
      <c r="C8" s="273">
        <v>738031</v>
      </c>
      <c r="D8" s="273">
        <v>981487</v>
      </c>
      <c r="E8" s="273">
        <v>1754935</v>
      </c>
      <c r="F8" s="273">
        <v>1740573</v>
      </c>
      <c r="G8" s="60"/>
      <c r="H8" s="274">
        <v>-0.82</v>
      </c>
      <c r="I8" s="274">
        <v>8.91</v>
      </c>
    </row>
    <row r="9" spans="1:13" s="709" customFormat="1" ht="12" customHeight="1" x14ac:dyDescent="0.2">
      <c r="A9" s="275" t="s">
        <v>130</v>
      </c>
      <c r="B9" s="276">
        <v>13740550</v>
      </c>
      <c r="C9" s="276">
        <v>8583314</v>
      </c>
      <c r="D9" s="276">
        <v>8624523</v>
      </c>
      <c r="E9" s="276">
        <v>9731266</v>
      </c>
      <c r="F9" s="276">
        <v>10862403</v>
      </c>
      <c r="G9" s="277"/>
      <c r="H9" s="274">
        <v>11.62</v>
      </c>
      <c r="I9" s="274">
        <v>-20.95</v>
      </c>
      <c r="L9" s="268"/>
      <c r="M9" s="268"/>
    </row>
    <row r="10" spans="1:13" s="709" customFormat="1" ht="12" customHeight="1" x14ac:dyDescent="0.2">
      <c r="A10" s="272" t="s">
        <v>131</v>
      </c>
      <c r="B10" s="273">
        <v>1760172</v>
      </c>
      <c r="C10" s="273">
        <v>1451258</v>
      </c>
      <c r="D10" s="273">
        <v>1306836</v>
      </c>
      <c r="E10" s="273">
        <v>1217142</v>
      </c>
      <c r="F10" s="273">
        <v>1293501</v>
      </c>
      <c r="G10" s="277"/>
      <c r="H10" s="274">
        <v>6.27</v>
      </c>
      <c r="I10" s="274">
        <v>-26.51</v>
      </c>
      <c r="L10" s="268"/>
      <c r="M10" s="268"/>
    </row>
    <row r="11" spans="1:13" s="709" customFormat="1" ht="12" customHeight="1" x14ac:dyDescent="0.2">
      <c r="A11" s="275" t="s">
        <v>132</v>
      </c>
      <c r="B11" s="276">
        <v>2852153</v>
      </c>
      <c r="C11" s="276">
        <v>379771</v>
      </c>
      <c r="D11" s="276">
        <v>438658</v>
      </c>
      <c r="E11" s="276">
        <v>598748</v>
      </c>
      <c r="F11" s="276">
        <v>1470139</v>
      </c>
      <c r="G11" s="277"/>
      <c r="H11" s="274">
        <v>145.54</v>
      </c>
      <c r="I11" s="274">
        <v>-48.46</v>
      </c>
      <c r="L11" s="268"/>
      <c r="M11" s="268"/>
    </row>
    <row r="12" spans="1:13" s="709" customFormat="1" ht="12" customHeight="1" x14ac:dyDescent="0.2">
      <c r="A12" s="272" t="s">
        <v>133</v>
      </c>
      <c r="B12" s="273">
        <v>4488931</v>
      </c>
      <c r="C12" s="273">
        <v>1248283</v>
      </c>
      <c r="D12" s="273">
        <v>2909052</v>
      </c>
      <c r="E12" s="273">
        <v>2580618</v>
      </c>
      <c r="F12" s="273">
        <v>4634024</v>
      </c>
      <c r="G12" s="277"/>
      <c r="H12" s="274">
        <v>79.569999999999993</v>
      </c>
      <c r="I12" s="274">
        <v>3.23</v>
      </c>
      <c r="L12" s="268"/>
      <c r="M12" s="268"/>
    </row>
    <row r="13" spans="1:13" s="709" customFormat="1" ht="12" customHeight="1" x14ac:dyDescent="0.2">
      <c r="A13" s="275" t="s">
        <v>134</v>
      </c>
      <c r="B13" s="276">
        <v>198602</v>
      </c>
      <c r="C13" s="276">
        <v>115444</v>
      </c>
      <c r="D13" s="276">
        <v>80587</v>
      </c>
      <c r="E13" s="276">
        <v>111578</v>
      </c>
      <c r="F13" s="276">
        <v>99741</v>
      </c>
      <c r="G13" s="277"/>
      <c r="H13" s="274">
        <v>-10.61</v>
      </c>
      <c r="I13" s="274">
        <v>-49.78</v>
      </c>
      <c r="L13" s="268"/>
      <c r="M13" s="268"/>
    </row>
    <row r="14" spans="1:13" s="709" customFormat="1" ht="12" customHeight="1" x14ac:dyDescent="0.2">
      <c r="A14" s="272" t="s">
        <v>135</v>
      </c>
      <c r="B14" s="273">
        <v>3039705</v>
      </c>
      <c r="C14" s="273">
        <v>1044892</v>
      </c>
      <c r="D14" s="273">
        <v>2304552</v>
      </c>
      <c r="E14" s="273">
        <v>1965889</v>
      </c>
      <c r="F14" s="273">
        <v>2862834</v>
      </c>
      <c r="G14" s="277"/>
      <c r="H14" s="274">
        <v>45.63</v>
      </c>
      <c r="I14" s="274">
        <v>-5.82</v>
      </c>
      <c r="L14" s="268"/>
      <c r="M14" s="268"/>
    </row>
    <row r="15" spans="1:13" s="709" customFormat="1" ht="12" customHeight="1" x14ac:dyDescent="0.2">
      <c r="A15" s="275" t="s">
        <v>136</v>
      </c>
      <c r="B15" s="276">
        <v>714841</v>
      </c>
      <c r="C15" s="276">
        <v>664870</v>
      </c>
      <c r="D15" s="276">
        <v>252223</v>
      </c>
      <c r="E15" s="276">
        <v>600215</v>
      </c>
      <c r="F15" s="276">
        <v>1008798</v>
      </c>
      <c r="G15" s="277"/>
      <c r="H15" s="274">
        <v>68.069999999999993</v>
      </c>
      <c r="I15" s="274">
        <v>41.12</v>
      </c>
      <c r="L15" s="268"/>
      <c r="M15" s="268"/>
    </row>
    <row r="16" spans="1:13" s="709" customFormat="1" ht="12" customHeight="1" x14ac:dyDescent="0.2">
      <c r="A16" s="272" t="s">
        <v>137</v>
      </c>
      <c r="B16" s="273">
        <v>5649753</v>
      </c>
      <c r="C16" s="273">
        <v>3758113</v>
      </c>
      <c r="D16" s="273">
        <v>2584242</v>
      </c>
      <c r="E16" s="273">
        <v>3982677</v>
      </c>
      <c r="F16" s="273">
        <v>5194387</v>
      </c>
      <c r="G16" s="277"/>
      <c r="H16" s="274">
        <v>30.42</v>
      </c>
      <c r="I16" s="274">
        <v>-8.06</v>
      </c>
      <c r="L16" s="268"/>
      <c r="M16" s="268"/>
    </row>
    <row r="17" spans="1:13" s="709" customFormat="1" ht="12" customHeight="1" x14ac:dyDescent="0.2">
      <c r="A17" s="275" t="s">
        <v>138</v>
      </c>
      <c r="B17" s="276">
        <v>928123</v>
      </c>
      <c r="C17" s="276">
        <v>1541061</v>
      </c>
      <c r="D17" s="276">
        <v>1015030</v>
      </c>
      <c r="E17" s="276">
        <v>1460427</v>
      </c>
      <c r="F17" s="276">
        <v>1062974</v>
      </c>
      <c r="G17" s="277"/>
      <c r="H17" s="274">
        <v>-27.21</v>
      </c>
      <c r="I17" s="274">
        <v>14.53</v>
      </c>
      <c r="L17" s="268"/>
      <c r="M17" s="268"/>
    </row>
    <row r="18" spans="1:13" s="709" customFormat="1" ht="12" customHeight="1" x14ac:dyDescent="0.2">
      <c r="A18" s="272" t="s">
        <v>139</v>
      </c>
      <c r="B18" s="273">
        <v>45537</v>
      </c>
      <c r="C18" s="273">
        <v>204699</v>
      </c>
      <c r="D18" s="273">
        <v>173012</v>
      </c>
      <c r="E18" s="273">
        <v>1419</v>
      </c>
      <c r="F18" s="273">
        <v>2230</v>
      </c>
      <c r="G18" s="277"/>
      <c r="H18" s="274">
        <v>57.15</v>
      </c>
      <c r="I18" s="274">
        <v>-95.1</v>
      </c>
      <c r="L18" s="268"/>
      <c r="M18" s="268"/>
    </row>
    <row r="19" spans="1:13" s="709" customFormat="1" ht="12" customHeight="1" x14ac:dyDescent="0.2">
      <c r="A19" s="275" t="s">
        <v>140</v>
      </c>
      <c r="B19" s="276">
        <v>15095</v>
      </c>
      <c r="C19" s="276">
        <v>8197</v>
      </c>
      <c r="D19" s="276">
        <v>23842</v>
      </c>
      <c r="E19" s="276">
        <v>24901</v>
      </c>
      <c r="F19" s="276">
        <v>32778</v>
      </c>
      <c r="G19" s="277"/>
      <c r="H19" s="274">
        <v>31.63</v>
      </c>
      <c r="I19" s="274">
        <v>117.14</v>
      </c>
      <c r="L19" s="268"/>
      <c r="M19" s="268"/>
    </row>
    <row r="20" spans="1:13" s="709" customFormat="1" ht="12" customHeight="1" x14ac:dyDescent="0.2">
      <c r="A20" s="272" t="s">
        <v>141</v>
      </c>
      <c r="B20" s="273">
        <v>287</v>
      </c>
      <c r="C20" s="273">
        <v>682</v>
      </c>
      <c r="D20" s="273">
        <v>891</v>
      </c>
      <c r="E20" s="273">
        <v>339</v>
      </c>
      <c r="F20" s="273">
        <v>300</v>
      </c>
      <c r="G20" s="277"/>
      <c r="H20" s="274">
        <v>-11.5</v>
      </c>
      <c r="I20" s="274">
        <v>4.53</v>
      </c>
      <c r="L20" s="268"/>
      <c r="M20" s="268"/>
    </row>
    <row r="21" spans="1:13" s="709" customFormat="1" ht="12" customHeight="1" x14ac:dyDescent="0.2">
      <c r="A21" s="275" t="s">
        <v>142</v>
      </c>
      <c r="B21" s="276">
        <v>728412</v>
      </c>
      <c r="C21" s="276">
        <v>701212</v>
      </c>
      <c r="D21" s="276">
        <v>447456</v>
      </c>
      <c r="E21" s="276">
        <v>501911</v>
      </c>
      <c r="F21" s="276">
        <v>1122595</v>
      </c>
      <c r="G21" s="277"/>
      <c r="H21" s="274">
        <v>123.66</v>
      </c>
      <c r="I21" s="274">
        <v>54.12</v>
      </c>
      <c r="L21" s="268"/>
      <c r="M21" s="268"/>
    </row>
    <row r="22" spans="1:13" s="709" customFormat="1" ht="12" customHeight="1" x14ac:dyDescent="0.2">
      <c r="A22" s="272" t="s">
        <v>143</v>
      </c>
      <c r="B22" s="273">
        <v>4395403</v>
      </c>
      <c r="C22" s="273">
        <v>1978272</v>
      </c>
      <c r="D22" s="273">
        <v>1646241</v>
      </c>
      <c r="E22" s="273">
        <v>3371170</v>
      </c>
      <c r="F22" s="273">
        <v>3655167</v>
      </c>
      <c r="G22" s="277"/>
      <c r="H22" s="274">
        <v>8.42</v>
      </c>
      <c r="I22" s="274">
        <v>-16.84</v>
      </c>
      <c r="L22" s="268"/>
      <c r="M22" s="268"/>
    </row>
    <row r="23" spans="1:13" s="709" customFormat="1" ht="12" customHeight="1" x14ac:dyDescent="0.2">
      <c r="A23" s="278" t="s">
        <v>144</v>
      </c>
      <c r="B23" s="276">
        <v>40155778</v>
      </c>
      <c r="C23" s="276">
        <v>22418097</v>
      </c>
      <c r="D23" s="276">
        <v>22788632</v>
      </c>
      <c r="E23" s="276">
        <v>27903236</v>
      </c>
      <c r="F23" s="276">
        <v>35042445</v>
      </c>
      <c r="G23" s="279"/>
      <c r="H23" s="274">
        <v>25.59</v>
      </c>
      <c r="I23" s="274">
        <v>-12.73</v>
      </c>
      <c r="L23" s="268"/>
      <c r="M23" s="268"/>
    </row>
    <row r="24" spans="1:13" s="709" customFormat="1" ht="7.5" customHeight="1" x14ac:dyDescent="0.2">
      <c r="A24" s="280"/>
      <c r="B24" s="685"/>
      <c r="C24" s="685"/>
      <c r="D24" s="685"/>
      <c r="E24" s="685"/>
      <c r="F24" s="685"/>
      <c r="G24" s="279"/>
      <c r="H24" s="688"/>
      <c r="I24" s="688"/>
      <c r="L24" s="268"/>
      <c r="M24" s="268"/>
    </row>
    <row r="25" spans="1:13" s="709" customFormat="1" ht="12" customHeight="1" x14ac:dyDescent="0.25">
      <c r="A25" s="271" t="s">
        <v>358</v>
      </c>
      <c r="B25" s="686"/>
      <c r="C25" s="686"/>
      <c r="D25" s="686"/>
      <c r="E25" s="686"/>
      <c r="F25" s="687"/>
      <c r="G25" s="522"/>
      <c r="H25" s="307"/>
      <c r="I25" s="307"/>
      <c r="L25" s="268"/>
      <c r="M25" s="268"/>
    </row>
    <row r="26" spans="1:13" ht="12" customHeight="1" x14ac:dyDescent="0.2">
      <c r="A26" s="272" t="s">
        <v>129</v>
      </c>
      <c r="B26" s="273">
        <v>1232885</v>
      </c>
      <c r="C26" s="273">
        <v>948664</v>
      </c>
      <c r="D26" s="273">
        <v>709105</v>
      </c>
      <c r="E26" s="273">
        <v>1398736</v>
      </c>
      <c r="F26" s="273">
        <v>1550360</v>
      </c>
      <c r="G26" s="277"/>
      <c r="H26" s="274">
        <v>10.84</v>
      </c>
      <c r="I26" s="274">
        <v>25.75</v>
      </c>
    </row>
    <row r="27" spans="1:13" ht="12" customHeight="1" x14ac:dyDescent="0.2">
      <c r="A27" s="275" t="s">
        <v>130</v>
      </c>
      <c r="B27" s="276">
        <v>15885448</v>
      </c>
      <c r="C27" s="276">
        <v>7835714</v>
      </c>
      <c r="D27" s="276">
        <v>7454494</v>
      </c>
      <c r="E27" s="276">
        <v>9046335</v>
      </c>
      <c r="F27" s="276">
        <v>10325511</v>
      </c>
      <c r="G27" s="277"/>
      <c r="H27" s="274">
        <v>14.14</v>
      </c>
      <c r="I27" s="274">
        <v>-35</v>
      </c>
    </row>
    <row r="28" spans="1:13" ht="12" customHeight="1" x14ac:dyDescent="0.2">
      <c r="A28" s="272" t="s">
        <v>131</v>
      </c>
      <c r="B28" s="273">
        <v>1451508</v>
      </c>
      <c r="C28" s="273">
        <v>628826</v>
      </c>
      <c r="D28" s="273">
        <v>447757</v>
      </c>
      <c r="E28" s="273">
        <v>571482</v>
      </c>
      <c r="F28" s="273">
        <v>686859</v>
      </c>
      <c r="G28" s="277"/>
      <c r="H28" s="274">
        <v>20.190000000000001</v>
      </c>
      <c r="I28" s="274">
        <v>-52.68</v>
      </c>
    </row>
    <row r="29" spans="1:13" ht="12" customHeight="1" x14ac:dyDescent="0.2">
      <c r="A29" s="275" t="s">
        <v>132</v>
      </c>
      <c r="B29" s="276">
        <v>2292139</v>
      </c>
      <c r="C29" s="276">
        <v>919836</v>
      </c>
      <c r="D29" s="276">
        <v>1258204</v>
      </c>
      <c r="E29" s="276">
        <v>1441577</v>
      </c>
      <c r="F29" s="276">
        <v>2085474</v>
      </c>
      <c r="G29" s="277"/>
      <c r="H29" s="274">
        <v>44.67</v>
      </c>
      <c r="I29" s="274">
        <v>-9.02</v>
      </c>
    </row>
    <row r="30" spans="1:13" ht="12" customHeight="1" x14ac:dyDescent="0.2">
      <c r="A30" s="272" t="s">
        <v>133</v>
      </c>
      <c r="B30" s="273">
        <v>3041293</v>
      </c>
      <c r="C30" s="273">
        <v>1152720</v>
      </c>
      <c r="D30" s="273">
        <v>3258883</v>
      </c>
      <c r="E30" s="273">
        <v>1609911</v>
      </c>
      <c r="F30" s="273">
        <v>1940036</v>
      </c>
      <c r="G30" s="277"/>
      <c r="H30" s="274">
        <v>20.51</v>
      </c>
      <c r="I30" s="274">
        <v>-36.21</v>
      </c>
    </row>
    <row r="31" spans="1:13" ht="12" customHeight="1" x14ac:dyDescent="0.2">
      <c r="A31" s="275" t="s">
        <v>134</v>
      </c>
      <c r="B31" s="276">
        <v>360519</v>
      </c>
      <c r="C31" s="276">
        <v>183728</v>
      </c>
      <c r="D31" s="276">
        <v>204500</v>
      </c>
      <c r="E31" s="276">
        <v>247082</v>
      </c>
      <c r="F31" s="276">
        <v>173023</v>
      </c>
      <c r="G31" s="277"/>
      <c r="H31" s="274">
        <v>-29.97</v>
      </c>
      <c r="I31" s="274">
        <v>-52.01</v>
      </c>
    </row>
    <row r="32" spans="1:13" ht="12" customHeight="1" x14ac:dyDescent="0.2">
      <c r="A32" s="272" t="s">
        <v>135</v>
      </c>
      <c r="B32" s="273">
        <v>2601811</v>
      </c>
      <c r="C32" s="273">
        <v>958832</v>
      </c>
      <c r="D32" s="273">
        <v>1361492</v>
      </c>
      <c r="E32" s="273">
        <v>1749557</v>
      </c>
      <c r="F32" s="273">
        <v>1621891</v>
      </c>
      <c r="G32" s="277"/>
      <c r="H32" s="274">
        <v>-7.3</v>
      </c>
      <c r="I32" s="274">
        <v>-37.659999999999997</v>
      </c>
    </row>
    <row r="33" spans="1:9" ht="12" customHeight="1" x14ac:dyDescent="0.2">
      <c r="A33" s="275" t="s">
        <v>136</v>
      </c>
      <c r="B33" s="276">
        <v>1536837</v>
      </c>
      <c r="C33" s="276">
        <v>1037695</v>
      </c>
      <c r="D33" s="276">
        <v>711483</v>
      </c>
      <c r="E33" s="276">
        <v>919309</v>
      </c>
      <c r="F33" s="276">
        <v>925755</v>
      </c>
      <c r="G33" s="277"/>
      <c r="H33" s="274">
        <v>0.7</v>
      </c>
      <c r="I33" s="274">
        <v>-39.76</v>
      </c>
    </row>
    <row r="34" spans="1:9" ht="12" customHeight="1" x14ac:dyDescent="0.2">
      <c r="A34" s="272" t="s">
        <v>137</v>
      </c>
      <c r="B34" s="273">
        <v>3911702</v>
      </c>
      <c r="C34" s="273">
        <v>4160723</v>
      </c>
      <c r="D34" s="273">
        <v>2470962</v>
      </c>
      <c r="E34" s="273">
        <v>2905968</v>
      </c>
      <c r="F34" s="273">
        <v>3120050</v>
      </c>
      <c r="G34" s="277"/>
      <c r="H34" s="274">
        <v>7.37</v>
      </c>
      <c r="I34" s="274">
        <v>-20.239999999999998</v>
      </c>
    </row>
    <row r="35" spans="1:9" ht="12" customHeight="1" x14ac:dyDescent="0.2">
      <c r="A35" s="275" t="s">
        <v>138</v>
      </c>
      <c r="B35" s="276">
        <v>2027056</v>
      </c>
      <c r="C35" s="276">
        <v>817846</v>
      </c>
      <c r="D35" s="276">
        <v>930672</v>
      </c>
      <c r="E35" s="276">
        <v>1209985</v>
      </c>
      <c r="F35" s="276">
        <v>776121</v>
      </c>
      <c r="G35" s="277"/>
      <c r="H35" s="274">
        <v>-35.86</v>
      </c>
      <c r="I35" s="274">
        <v>-61.71</v>
      </c>
    </row>
    <row r="36" spans="1:9" ht="12" customHeight="1" x14ac:dyDescent="0.2">
      <c r="A36" s="272" t="s">
        <v>139</v>
      </c>
      <c r="B36" s="273">
        <v>306884</v>
      </c>
      <c r="C36" s="273">
        <v>203843</v>
      </c>
      <c r="D36" s="273">
        <v>272507</v>
      </c>
      <c r="E36" s="273">
        <v>247364</v>
      </c>
      <c r="F36" s="273">
        <v>153678</v>
      </c>
      <c r="G36" s="277"/>
      <c r="H36" s="274">
        <v>-37.869999999999997</v>
      </c>
      <c r="I36" s="274">
        <v>-49.92</v>
      </c>
    </row>
    <row r="37" spans="1:9" ht="12" customHeight="1" x14ac:dyDescent="0.2">
      <c r="A37" s="275" t="s">
        <v>140</v>
      </c>
      <c r="B37" s="276">
        <v>1210196</v>
      </c>
      <c r="C37" s="276">
        <v>206496</v>
      </c>
      <c r="D37" s="276">
        <v>341132</v>
      </c>
      <c r="E37" s="276">
        <v>362563</v>
      </c>
      <c r="F37" s="276">
        <v>329385</v>
      </c>
      <c r="G37" s="277"/>
      <c r="H37" s="274">
        <v>-9.15</v>
      </c>
      <c r="I37" s="274">
        <v>-72.78</v>
      </c>
    </row>
    <row r="38" spans="1:9" ht="12" customHeight="1" x14ac:dyDescent="0.2">
      <c r="A38" s="272" t="s">
        <v>141</v>
      </c>
      <c r="B38" s="273">
        <v>92579</v>
      </c>
      <c r="C38" s="273">
        <v>15451</v>
      </c>
      <c r="D38" s="273">
        <v>9389</v>
      </c>
      <c r="E38" s="273">
        <v>7409</v>
      </c>
      <c r="F38" s="273">
        <v>3271</v>
      </c>
      <c r="G38" s="277"/>
      <c r="H38" s="274">
        <v>-55.85</v>
      </c>
      <c r="I38" s="274">
        <v>-96.47</v>
      </c>
    </row>
    <row r="39" spans="1:9" ht="12" customHeight="1" x14ac:dyDescent="0.2">
      <c r="A39" s="275" t="s">
        <v>142</v>
      </c>
      <c r="B39" s="276">
        <v>1447802</v>
      </c>
      <c r="C39" s="276">
        <v>1028398</v>
      </c>
      <c r="D39" s="276">
        <v>471025</v>
      </c>
      <c r="E39" s="276">
        <v>774207</v>
      </c>
      <c r="F39" s="276">
        <v>1594021</v>
      </c>
      <c r="G39" s="277"/>
      <c r="H39" s="274">
        <v>105.89</v>
      </c>
      <c r="I39" s="274">
        <v>10.1</v>
      </c>
    </row>
    <row r="40" spans="1:9" ht="12" customHeight="1" x14ac:dyDescent="0.2">
      <c r="A40" s="272" t="s">
        <v>143</v>
      </c>
      <c r="B40" s="273">
        <v>4841604</v>
      </c>
      <c r="C40" s="273">
        <v>2187181</v>
      </c>
      <c r="D40" s="273">
        <v>2227250</v>
      </c>
      <c r="E40" s="273">
        <v>3487625</v>
      </c>
      <c r="F40" s="273">
        <v>2750257</v>
      </c>
      <c r="G40" s="277"/>
      <c r="H40" s="274">
        <v>-21.14</v>
      </c>
      <c r="I40" s="274">
        <v>-43.2</v>
      </c>
    </row>
    <row r="41" spans="1:9" ht="12" customHeight="1" x14ac:dyDescent="0.2">
      <c r="A41" s="278" t="s">
        <v>144</v>
      </c>
      <c r="B41" s="276">
        <v>42240262</v>
      </c>
      <c r="C41" s="276">
        <v>22285952</v>
      </c>
      <c r="D41" s="276">
        <v>22128857</v>
      </c>
      <c r="E41" s="276">
        <v>25979357</v>
      </c>
      <c r="F41" s="276">
        <v>28035691</v>
      </c>
      <c r="G41" s="277"/>
      <c r="H41" s="274">
        <v>7.92</v>
      </c>
      <c r="I41" s="274">
        <v>-33.630000000000003</v>
      </c>
    </row>
    <row r="42" spans="1:9" ht="2.25" customHeight="1" x14ac:dyDescent="0.25">
      <c r="A42" s="280"/>
      <c r="B42" s="685"/>
      <c r="C42" s="685"/>
      <c r="D42" s="685"/>
      <c r="E42" s="685"/>
      <c r="F42" s="284"/>
      <c r="G42" s="522"/>
      <c r="H42" s="688"/>
      <c r="I42" s="688"/>
    </row>
    <row r="43" spans="1:9" ht="12" customHeight="1" x14ac:dyDescent="0.25">
      <c r="A43" s="271" t="s">
        <v>145</v>
      </c>
      <c r="B43" s="686"/>
      <c r="C43" s="686"/>
      <c r="D43" s="686"/>
      <c r="E43" s="686"/>
      <c r="F43" s="687"/>
      <c r="G43" s="522"/>
      <c r="H43" s="307"/>
      <c r="I43" s="307"/>
    </row>
    <row r="44" spans="1:9" ht="12" customHeight="1" x14ac:dyDescent="0.2">
      <c r="A44" s="272" t="s">
        <v>129</v>
      </c>
      <c r="B44" s="273">
        <v>365329</v>
      </c>
      <c r="C44" s="273">
        <v>-210633</v>
      </c>
      <c r="D44" s="273">
        <v>272382</v>
      </c>
      <c r="E44" s="273">
        <v>356199</v>
      </c>
      <c r="F44" s="273">
        <v>190213</v>
      </c>
      <c r="G44" s="277"/>
      <c r="H44" s="274">
        <v>-46.6</v>
      </c>
      <c r="I44" s="274">
        <v>-47.93</v>
      </c>
    </row>
    <row r="45" spans="1:9" ht="12" customHeight="1" x14ac:dyDescent="0.2">
      <c r="A45" s="275" t="s">
        <v>130</v>
      </c>
      <c r="B45" s="276">
        <v>-2144897</v>
      </c>
      <c r="C45" s="276">
        <v>747600</v>
      </c>
      <c r="D45" s="276">
        <v>1170029</v>
      </c>
      <c r="E45" s="276">
        <v>684931</v>
      </c>
      <c r="F45" s="276">
        <v>536892</v>
      </c>
      <c r="G45" s="277"/>
      <c r="H45" s="274">
        <v>-21.61</v>
      </c>
      <c r="I45" s="274" t="s">
        <v>372</v>
      </c>
    </row>
    <row r="46" spans="1:9" ht="12" customHeight="1" x14ac:dyDescent="0.2">
      <c r="A46" s="272" t="s">
        <v>131</v>
      </c>
      <c r="B46" s="273">
        <v>308665</v>
      </c>
      <c r="C46" s="273">
        <v>822432</v>
      </c>
      <c r="D46" s="273">
        <v>859079</v>
      </c>
      <c r="E46" s="273">
        <v>645659</v>
      </c>
      <c r="F46" s="273">
        <v>606642</v>
      </c>
      <c r="G46" s="277"/>
      <c r="H46" s="274">
        <v>-6.04</v>
      </c>
      <c r="I46" s="274">
        <v>96.54</v>
      </c>
    </row>
    <row r="47" spans="1:9" ht="12" customHeight="1" x14ac:dyDescent="0.2">
      <c r="A47" s="275" t="s">
        <v>132</v>
      </c>
      <c r="B47" s="276">
        <v>560014</v>
      </c>
      <c r="C47" s="276">
        <v>-540065</v>
      </c>
      <c r="D47" s="276">
        <v>-819546</v>
      </c>
      <c r="E47" s="276">
        <v>-842829</v>
      </c>
      <c r="F47" s="276">
        <v>-615335</v>
      </c>
      <c r="G47" s="277"/>
      <c r="H47" s="274">
        <v>26.99</v>
      </c>
      <c r="I47" s="274" t="s">
        <v>372</v>
      </c>
    </row>
    <row r="48" spans="1:9" ht="12" customHeight="1" x14ac:dyDescent="0.2">
      <c r="A48" s="272" t="s">
        <v>133</v>
      </c>
      <c r="B48" s="273">
        <v>1447639</v>
      </c>
      <c r="C48" s="273">
        <v>95563</v>
      </c>
      <c r="D48" s="273">
        <v>-349831</v>
      </c>
      <c r="E48" s="273">
        <v>970707</v>
      </c>
      <c r="F48" s="273">
        <v>2693988</v>
      </c>
      <c r="G48" s="277"/>
      <c r="H48" s="274">
        <v>177.53</v>
      </c>
      <c r="I48" s="274">
        <v>86.1</v>
      </c>
    </row>
    <row r="49" spans="1:9" ht="12" customHeight="1" x14ac:dyDescent="0.2">
      <c r="A49" s="275" t="s">
        <v>134</v>
      </c>
      <c r="B49" s="276">
        <v>-161917</v>
      </c>
      <c r="C49" s="276">
        <v>-68284</v>
      </c>
      <c r="D49" s="276">
        <v>-123913</v>
      </c>
      <c r="E49" s="276">
        <v>-135505</v>
      </c>
      <c r="F49" s="276">
        <v>-73281</v>
      </c>
      <c r="G49" s="277"/>
      <c r="H49" s="274">
        <v>45.92</v>
      </c>
      <c r="I49" s="274">
        <v>54.74</v>
      </c>
    </row>
    <row r="50" spans="1:9" ht="12" customHeight="1" x14ac:dyDescent="0.2">
      <c r="A50" s="272" t="s">
        <v>135</v>
      </c>
      <c r="B50" s="273">
        <v>437893</v>
      </c>
      <c r="C50" s="273">
        <v>86060</v>
      </c>
      <c r="D50" s="273">
        <v>943059</v>
      </c>
      <c r="E50" s="273">
        <v>216332</v>
      </c>
      <c r="F50" s="273">
        <v>1240944</v>
      </c>
      <c r="G50" s="277"/>
      <c r="H50" s="274">
        <v>473.63</v>
      </c>
      <c r="I50" s="274">
        <v>183.39</v>
      </c>
    </row>
    <row r="51" spans="1:9" ht="12" customHeight="1" x14ac:dyDescent="0.2">
      <c r="A51" s="275" t="s">
        <v>136</v>
      </c>
      <c r="B51" s="276">
        <v>-821996</v>
      </c>
      <c r="C51" s="276">
        <v>-372825</v>
      </c>
      <c r="D51" s="276">
        <v>-459260</v>
      </c>
      <c r="E51" s="276">
        <v>-319095</v>
      </c>
      <c r="F51" s="276">
        <v>83044</v>
      </c>
      <c r="G51" s="277"/>
      <c r="H51" s="274" t="s">
        <v>372</v>
      </c>
      <c r="I51" s="274" t="s">
        <v>372</v>
      </c>
    </row>
    <row r="52" spans="1:9" ht="12" customHeight="1" x14ac:dyDescent="0.2">
      <c r="A52" s="272" t="s">
        <v>137</v>
      </c>
      <c r="B52" s="273">
        <v>1738050</v>
      </c>
      <c r="C52" s="273">
        <v>-402610</v>
      </c>
      <c r="D52" s="273">
        <v>113280</v>
      </c>
      <c r="E52" s="273">
        <v>1076710</v>
      </c>
      <c r="F52" s="273">
        <v>2074337</v>
      </c>
      <c r="G52" s="277"/>
      <c r="H52" s="274">
        <v>92.66</v>
      </c>
      <c r="I52" s="274">
        <v>19.350000000000001</v>
      </c>
    </row>
    <row r="53" spans="1:9" ht="12" customHeight="1" x14ac:dyDescent="0.2">
      <c r="A53" s="275" t="s">
        <v>138</v>
      </c>
      <c r="B53" s="276">
        <v>-1098933</v>
      </c>
      <c r="C53" s="276">
        <v>723213</v>
      </c>
      <c r="D53" s="276">
        <v>84358</v>
      </c>
      <c r="E53" s="276">
        <v>250444</v>
      </c>
      <c r="F53" s="276">
        <v>286853</v>
      </c>
      <c r="G53" s="277"/>
      <c r="H53" s="274">
        <v>14.54</v>
      </c>
      <c r="I53" s="274" t="s">
        <v>372</v>
      </c>
    </row>
    <row r="54" spans="1:9" ht="12" customHeight="1" x14ac:dyDescent="0.2">
      <c r="A54" s="272" t="s">
        <v>139</v>
      </c>
      <c r="B54" s="273">
        <v>-261347</v>
      </c>
      <c r="C54" s="273">
        <v>856</v>
      </c>
      <c r="D54" s="273">
        <v>-99495</v>
      </c>
      <c r="E54" s="273">
        <v>-245944</v>
      </c>
      <c r="F54" s="273">
        <v>-151449</v>
      </c>
      <c r="G54" s="277"/>
      <c r="H54" s="274">
        <v>38.42</v>
      </c>
      <c r="I54" s="274">
        <v>42.05</v>
      </c>
    </row>
    <row r="55" spans="1:9" ht="12" customHeight="1" x14ac:dyDescent="0.2">
      <c r="A55" s="275" t="s">
        <v>140</v>
      </c>
      <c r="B55" s="276">
        <v>-1195101</v>
      </c>
      <c r="C55" s="276">
        <v>-198299</v>
      </c>
      <c r="D55" s="276">
        <v>-317290</v>
      </c>
      <c r="E55" s="276">
        <v>-337662</v>
      </c>
      <c r="F55" s="276">
        <v>-296607</v>
      </c>
      <c r="G55" s="277"/>
      <c r="H55" s="274">
        <v>12.16</v>
      </c>
      <c r="I55" s="274">
        <v>75.180000000000007</v>
      </c>
    </row>
    <row r="56" spans="1:9" ht="12" customHeight="1" x14ac:dyDescent="0.2">
      <c r="A56" s="272" t="s">
        <v>141</v>
      </c>
      <c r="B56" s="273">
        <v>-92291</v>
      </c>
      <c r="C56" s="273">
        <v>-14769</v>
      </c>
      <c r="D56" s="273">
        <v>-8498</v>
      </c>
      <c r="E56" s="273">
        <v>-7069</v>
      </c>
      <c r="F56" s="273">
        <v>-2970</v>
      </c>
      <c r="G56" s="277"/>
      <c r="H56" s="274">
        <v>57.99</v>
      </c>
      <c r="I56" s="274">
        <v>96.78</v>
      </c>
    </row>
    <row r="57" spans="1:9" ht="12" customHeight="1" x14ac:dyDescent="0.2">
      <c r="A57" s="275" t="s">
        <v>142</v>
      </c>
      <c r="B57" s="276">
        <v>-719390</v>
      </c>
      <c r="C57" s="276">
        <v>-327186</v>
      </c>
      <c r="D57" s="276">
        <v>-23569</v>
      </c>
      <c r="E57" s="276">
        <v>-272296</v>
      </c>
      <c r="F57" s="276">
        <v>-471427</v>
      </c>
      <c r="G57" s="277"/>
      <c r="H57" s="274">
        <v>-73.13</v>
      </c>
      <c r="I57" s="274">
        <v>34.47</v>
      </c>
    </row>
    <row r="58" spans="1:9" ht="12" customHeight="1" x14ac:dyDescent="0.2">
      <c r="A58" s="272" t="s">
        <v>143</v>
      </c>
      <c r="B58" s="273">
        <v>-446201</v>
      </c>
      <c r="C58" s="273">
        <v>-208909</v>
      </c>
      <c r="D58" s="273">
        <v>-581009</v>
      </c>
      <c r="E58" s="273">
        <v>-116455</v>
      </c>
      <c r="F58" s="273">
        <v>904910</v>
      </c>
      <c r="G58" s="277"/>
      <c r="H58" s="274" t="s">
        <v>372</v>
      </c>
      <c r="I58" s="274" t="s">
        <v>372</v>
      </c>
    </row>
    <row r="59" spans="1:9" ht="12" customHeight="1" x14ac:dyDescent="0.2">
      <c r="A59" s="281" t="s">
        <v>144</v>
      </c>
      <c r="B59" s="282">
        <v>-2084485</v>
      </c>
      <c r="C59" s="282">
        <v>132145</v>
      </c>
      <c r="D59" s="282">
        <v>659775</v>
      </c>
      <c r="E59" s="282">
        <v>1923879</v>
      </c>
      <c r="F59" s="282">
        <v>7006753</v>
      </c>
      <c r="G59" s="282"/>
      <c r="H59" s="283">
        <v>264.2</v>
      </c>
      <c r="I59" s="283" t="s">
        <v>372</v>
      </c>
    </row>
    <row r="60" spans="1:9" customFormat="1" ht="12" x14ac:dyDescent="0.2">
      <c r="A60" s="689" t="s">
        <v>311</v>
      </c>
      <c r="B60" s="284"/>
      <c r="C60" s="284"/>
      <c r="D60" s="284"/>
      <c r="E60" s="284"/>
      <c r="F60" s="284"/>
      <c r="G60" s="285"/>
      <c r="H60" s="284"/>
      <c r="I60" s="284"/>
    </row>
    <row r="61" spans="1:9" customFormat="1" ht="27" customHeight="1" x14ac:dyDescent="0.2">
      <c r="A61" s="807" t="s">
        <v>360</v>
      </c>
      <c r="B61" s="807"/>
      <c r="C61" s="807"/>
      <c r="D61" s="807"/>
      <c r="E61" s="807"/>
      <c r="F61" s="807"/>
      <c r="G61" s="807"/>
      <c r="H61" s="807"/>
      <c r="I61" s="807"/>
    </row>
    <row r="62" spans="1:9" customFormat="1" ht="19.5" customHeight="1" x14ac:dyDescent="0.2">
      <c r="A62" s="807" t="s">
        <v>359</v>
      </c>
      <c r="B62" s="807"/>
      <c r="C62" s="807"/>
      <c r="D62" s="807"/>
      <c r="E62" s="807"/>
      <c r="F62" s="807"/>
      <c r="G62" s="807"/>
      <c r="H62" s="807"/>
      <c r="I62" s="807"/>
    </row>
    <row r="63" spans="1:9" customFormat="1" ht="18" customHeight="1" x14ac:dyDescent="0.2">
      <c r="A63" s="803" t="s">
        <v>373</v>
      </c>
      <c r="B63" s="803"/>
      <c r="C63" s="803"/>
      <c r="D63" s="803"/>
      <c r="E63" s="803"/>
      <c r="F63" s="803"/>
      <c r="G63" s="803"/>
      <c r="H63" s="803"/>
      <c r="I63" s="803"/>
    </row>
    <row r="64" spans="1:9" x14ac:dyDescent="0.25">
      <c r="A64" s="758" t="s">
        <v>375</v>
      </c>
      <c r="B64" s="758"/>
      <c r="C64" s="758"/>
      <c r="D64" s="758"/>
      <c r="E64" s="758"/>
      <c r="F64" s="758"/>
    </row>
  </sheetData>
  <mergeCells count="7">
    <mergeCell ref="A64:F64"/>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26"/>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25" customFormat="1" ht="28.15" customHeight="1" x14ac:dyDescent="0.2">
      <c r="A2" s="808" t="s">
        <v>362</v>
      </c>
      <c r="B2" s="808"/>
      <c r="C2" s="808"/>
      <c r="D2" s="808"/>
      <c r="E2" s="809" t="s">
        <v>146</v>
      </c>
      <c r="F2" s="809"/>
      <c r="H2" s="659"/>
      <c r="I2" s="659"/>
    </row>
    <row r="3" spans="1:9" ht="13.9" customHeight="1" x14ac:dyDescent="0.25">
      <c r="A3" s="254" t="s">
        <v>147</v>
      </c>
      <c r="B3" s="517"/>
      <c r="C3" s="517"/>
      <c r="D3" s="517"/>
      <c r="E3" s="517"/>
      <c r="F3" s="517"/>
    </row>
    <row r="4" spans="1:9" ht="13.9" customHeight="1" x14ac:dyDescent="0.25">
      <c r="A4" s="254"/>
      <c r="B4" s="255">
        <v>2020</v>
      </c>
      <c r="C4" s="255"/>
      <c r="D4" s="255"/>
      <c r="E4" s="255"/>
      <c r="F4" s="255">
        <v>2021</v>
      </c>
    </row>
    <row r="5" spans="1:9" ht="30" customHeight="1" x14ac:dyDescent="0.25">
      <c r="A5" s="52"/>
      <c r="B5" s="53" t="s">
        <v>369</v>
      </c>
      <c r="C5" s="53" t="s">
        <v>370</v>
      </c>
      <c r="D5" s="53" t="s">
        <v>371</v>
      </c>
      <c r="E5" s="727" t="s">
        <v>374</v>
      </c>
      <c r="F5" s="16" t="s">
        <v>369</v>
      </c>
    </row>
    <row r="6" spans="1:9" s="518" customFormat="1" ht="12.75" customHeight="1" x14ac:dyDescent="0.25">
      <c r="A6" s="256"/>
      <c r="B6" s="257"/>
      <c r="C6" s="257"/>
      <c r="D6" s="257"/>
      <c r="E6" s="257"/>
    </row>
    <row r="7" spans="1:9" s="518" customFormat="1" ht="13.9" customHeight="1" x14ac:dyDescent="0.25">
      <c r="A7" s="258" t="s">
        <v>129</v>
      </c>
      <c r="B7" s="259">
        <v>-0.5</v>
      </c>
      <c r="C7" s="259">
        <v>0.42</v>
      </c>
      <c r="D7" s="259">
        <v>0.1</v>
      </c>
      <c r="E7" s="259">
        <v>-0.04</v>
      </c>
      <c r="F7" s="259">
        <v>-0.15</v>
      </c>
    </row>
    <row r="8" spans="1:9" s="518" customFormat="1" ht="13.9" customHeight="1" x14ac:dyDescent="0.25">
      <c r="A8" s="260" t="s">
        <v>130</v>
      </c>
      <c r="B8" s="261">
        <v>-2.37</v>
      </c>
      <c r="C8" s="261">
        <v>1.67</v>
      </c>
      <c r="D8" s="261">
        <v>0.75</v>
      </c>
      <c r="E8" s="261">
        <v>0.69</v>
      </c>
      <c r="F8" s="261">
        <v>-0.17</v>
      </c>
    </row>
    <row r="9" spans="1:9" s="518" customFormat="1" ht="13.9" customHeight="1" x14ac:dyDescent="0.25">
      <c r="A9" s="262" t="s">
        <v>131</v>
      </c>
      <c r="B9" s="263">
        <v>-3.72</v>
      </c>
      <c r="C9" s="263">
        <v>3.44</v>
      </c>
      <c r="D9" s="263">
        <v>-0.08</v>
      </c>
      <c r="E9" s="263">
        <v>0.92</v>
      </c>
      <c r="F9" s="263">
        <v>-0.11</v>
      </c>
    </row>
    <row r="10" spans="1:9" s="518" customFormat="1" ht="13.9" customHeight="1" x14ac:dyDescent="0.25">
      <c r="A10" s="260" t="s">
        <v>132</v>
      </c>
      <c r="B10" s="261">
        <v>-7.14</v>
      </c>
      <c r="C10" s="261">
        <v>3.64</v>
      </c>
      <c r="D10" s="261">
        <v>0.77</v>
      </c>
      <c r="E10" s="261">
        <v>2.46</v>
      </c>
      <c r="F10" s="261">
        <v>0.9</v>
      </c>
    </row>
    <row r="11" spans="1:9" s="518" customFormat="1" ht="13.9" customHeight="1" x14ac:dyDescent="0.25">
      <c r="A11" s="262" t="s">
        <v>133</v>
      </c>
      <c r="B11" s="263">
        <v>-6.85</v>
      </c>
      <c r="C11" s="263">
        <v>4.1900000000000004</v>
      </c>
      <c r="D11" s="263">
        <v>1</v>
      </c>
      <c r="E11" s="263">
        <v>2.44</v>
      </c>
      <c r="F11" s="263">
        <v>0.82</v>
      </c>
    </row>
    <row r="12" spans="1:9" s="518" customFormat="1" ht="13.9" customHeight="1" x14ac:dyDescent="0.25">
      <c r="A12" s="260" t="s">
        <v>134</v>
      </c>
      <c r="B12" s="261">
        <v>-12.62</v>
      </c>
      <c r="C12" s="261">
        <v>7.88</v>
      </c>
      <c r="D12" s="261">
        <v>0.41</v>
      </c>
      <c r="E12" s="261">
        <v>5.21</v>
      </c>
      <c r="F12" s="261">
        <v>3.22</v>
      </c>
    </row>
    <row r="13" spans="1:9" s="518" customFormat="1" ht="13.9" customHeight="1" x14ac:dyDescent="0.25">
      <c r="A13" s="262" t="s">
        <v>135</v>
      </c>
      <c r="B13" s="263">
        <v>-10.87</v>
      </c>
      <c r="C13" s="263">
        <v>6.38</v>
      </c>
      <c r="D13" s="263">
        <v>1.84</v>
      </c>
      <c r="E13" s="263">
        <v>4.29</v>
      </c>
      <c r="F13" s="263">
        <v>2.5</v>
      </c>
    </row>
    <row r="14" spans="1:9" s="518" customFormat="1" ht="13.9" customHeight="1" x14ac:dyDescent="0.25">
      <c r="A14" s="260" t="s">
        <v>136</v>
      </c>
      <c r="B14" s="261">
        <v>-28.48</v>
      </c>
      <c r="C14" s="261">
        <v>11.94</v>
      </c>
      <c r="D14" s="261">
        <v>-2.25</v>
      </c>
      <c r="E14" s="261">
        <v>16.61</v>
      </c>
      <c r="F14" s="261">
        <v>8.58</v>
      </c>
    </row>
    <row r="15" spans="1:9" s="518" customFormat="1" ht="13.9" customHeight="1" x14ac:dyDescent="0.25">
      <c r="A15" s="262" t="s">
        <v>137</v>
      </c>
      <c r="B15" s="263">
        <v>-23.11</v>
      </c>
      <c r="C15" s="263">
        <v>16.43</v>
      </c>
      <c r="D15" s="263">
        <v>2.62</v>
      </c>
      <c r="E15" s="263">
        <v>11.93</v>
      </c>
      <c r="F15" s="263">
        <v>7.87</v>
      </c>
    </row>
    <row r="16" spans="1:9" s="518" customFormat="1" ht="13.9" customHeight="1" x14ac:dyDescent="0.25">
      <c r="A16" s="260" t="s">
        <v>138</v>
      </c>
      <c r="B16" s="261">
        <v>-9.2899999999999991</v>
      </c>
      <c r="C16" s="261">
        <v>5.54</v>
      </c>
      <c r="D16" s="261">
        <v>0.1</v>
      </c>
      <c r="E16" s="261">
        <v>4.8099999999999996</v>
      </c>
      <c r="F16" s="261">
        <v>3.28</v>
      </c>
    </row>
    <row r="17" spans="1:9" s="518" customFormat="1" ht="13.9" customHeight="1" x14ac:dyDescent="0.25">
      <c r="A17" s="262" t="s">
        <v>139</v>
      </c>
      <c r="B17" s="263">
        <v>-0.94</v>
      </c>
      <c r="C17" s="263">
        <v>1.2</v>
      </c>
      <c r="D17" s="263">
        <v>0.83</v>
      </c>
      <c r="E17" s="263">
        <v>0.59</v>
      </c>
      <c r="F17" s="263">
        <v>-0.52</v>
      </c>
    </row>
    <row r="18" spans="1:9" s="518" customFormat="1" ht="13.9" customHeight="1" x14ac:dyDescent="0.25">
      <c r="A18" s="260" t="s">
        <v>140</v>
      </c>
      <c r="B18" s="261">
        <v>-1.83</v>
      </c>
      <c r="C18" s="261">
        <v>1.35</v>
      </c>
      <c r="D18" s="261">
        <v>0.44</v>
      </c>
      <c r="E18" s="261">
        <v>0.8</v>
      </c>
      <c r="F18" s="261">
        <v>0.06</v>
      </c>
    </row>
    <row r="19" spans="1:9" s="518" customFormat="1" ht="13.9" customHeight="1" x14ac:dyDescent="0.25">
      <c r="A19" s="262" t="s">
        <v>141</v>
      </c>
      <c r="B19" s="263">
        <v>-4.33</v>
      </c>
      <c r="C19" s="263">
        <v>1.3</v>
      </c>
      <c r="D19" s="263">
        <v>-0.54</v>
      </c>
      <c r="E19" s="263">
        <v>1.8</v>
      </c>
      <c r="F19" s="263">
        <v>2.21</v>
      </c>
    </row>
    <row r="20" spans="1:9" s="518" customFormat="1" ht="13.9" customHeight="1" x14ac:dyDescent="0.25">
      <c r="A20" s="260" t="s">
        <v>142</v>
      </c>
      <c r="B20" s="261">
        <v>-7.5</v>
      </c>
      <c r="C20" s="261">
        <v>4.66</v>
      </c>
      <c r="D20" s="261">
        <v>1.42</v>
      </c>
      <c r="E20" s="261">
        <v>2.8</v>
      </c>
      <c r="F20" s="261">
        <v>0.97</v>
      </c>
    </row>
    <row r="21" spans="1:9" s="518" customFormat="1" ht="13.9" customHeight="1" x14ac:dyDescent="0.25">
      <c r="A21" s="262" t="s">
        <v>143</v>
      </c>
      <c r="B21" s="263">
        <v>-12</v>
      </c>
      <c r="C21" s="263">
        <v>6.15</v>
      </c>
      <c r="D21" s="263">
        <v>1.46</v>
      </c>
      <c r="E21" s="263">
        <v>5.19</v>
      </c>
      <c r="F21" s="263">
        <v>3.1</v>
      </c>
    </row>
    <row r="22" spans="1:9" s="518" customFormat="1" ht="13.9" customHeight="1" x14ac:dyDescent="0.25">
      <c r="A22" s="264" t="s">
        <v>144</v>
      </c>
      <c r="B22" s="265">
        <v>-9.3000000000000007</v>
      </c>
      <c r="C22" s="265">
        <v>5.56</v>
      </c>
      <c r="D22" s="265">
        <v>1.08</v>
      </c>
      <c r="E22" s="265">
        <v>4.1399999999999997</v>
      </c>
      <c r="F22" s="265">
        <v>2.34</v>
      </c>
    </row>
    <row r="23" spans="1:9" s="733" customFormat="1" ht="13.9" customHeight="1" x14ac:dyDescent="0.25">
      <c r="A23" s="810" t="s">
        <v>312</v>
      </c>
      <c r="B23" s="810"/>
      <c r="C23" s="810"/>
      <c r="D23" s="810"/>
      <c r="E23" s="810"/>
      <c r="F23" s="810"/>
    </row>
    <row r="24" spans="1:9" s="733" customFormat="1" ht="33" customHeight="1" x14ac:dyDescent="0.25">
      <c r="A24" s="811" t="s">
        <v>360</v>
      </c>
      <c r="B24" s="811"/>
      <c r="C24" s="811"/>
      <c r="D24" s="811"/>
      <c r="E24" s="811"/>
      <c r="F24" s="811"/>
      <c r="G24" s="734"/>
      <c r="H24" s="734"/>
      <c r="I24" s="734"/>
    </row>
    <row r="25" spans="1:9" s="733" customFormat="1" ht="14.25" customHeight="1" x14ac:dyDescent="0.25">
      <c r="A25" s="811" t="s">
        <v>361</v>
      </c>
      <c r="B25" s="811"/>
      <c r="C25" s="811"/>
      <c r="D25" s="811"/>
      <c r="E25" s="811"/>
      <c r="F25" s="811"/>
    </row>
    <row r="26" spans="1:9" s="733" customFormat="1" ht="14.25" customHeight="1" x14ac:dyDescent="0.25">
      <c r="A26" s="758" t="s">
        <v>375</v>
      </c>
      <c r="B26" s="758"/>
      <c r="C26" s="758"/>
      <c r="D26" s="758"/>
      <c r="E26" s="758"/>
      <c r="F26" s="758"/>
    </row>
  </sheetData>
  <mergeCells count="6">
    <mergeCell ref="A26:F26"/>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dimension ref="A1:N36"/>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233" customWidth="1"/>
    <col min="8" max="10" width="8.1640625" style="45" customWidth="1"/>
    <col min="11" max="11" width="11.6640625" style="703"/>
    <col min="12" max="12" width="12" style="243" bestFit="1" customWidth="1"/>
    <col min="13" max="14" width="12" style="703" bestFit="1" customWidth="1"/>
    <col min="15" max="16384" width="11.6640625" style="703"/>
  </cols>
  <sheetData>
    <row r="1" spans="1:14" ht="36" customHeight="1" x14ac:dyDescent="0.25"/>
    <row r="2" spans="1:14" s="704" customFormat="1" ht="28.15" customHeight="1" x14ac:dyDescent="0.2">
      <c r="A2" s="815" t="s">
        <v>341</v>
      </c>
      <c r="B2" s="815"/>
      <c r="C2" s="815"/>
      <c r="D2" s="815"/>
      <c r="E2" s="815"/>
      <c r="F2" s="815"/>
      <c r="G2" s="46"/>
      <c r="H2" s="658"/>
      <c r="I2" s="813" t="s">
        <v>148</v>
      </c>
      <c r="J2" s="814"/>
      <c r="L2" s="705"/>
    </row>
    <row r="3" spans="1:14" ht="13.9" customHeight="1" x14ac:dyDescent="0.2">
      <c r="A3" s="507"/>
      <c r="B3" s="508"/>
      <c r="C3" s="508"/>
      <c r="D3" s="508"/>
      <c r="E3" s="508"/>
      <c r="F3" s="508"/>
      <c r="G3" s="508"/>
      <c r="H3" s="508"/>
      <c r="I3" s="508"/>
      <c r="J3" s="508"/>
    </row>
    <row r="4" spans="1:14" ht="13.9" customHeight="1" x14ac:dyDescent="0.2">
      <c r="A4" s="509"/>
      <c r="B4" s="234">
        <v>2020</v>
      </c>
      <c r="C4" s="234"/>
      <c r="D4" s="234"/>
      <c r="E4" s="234"/>
      <c r="F4" s="234">
        <v>2021</v>
      </c>
      <c r="G4" s="510"/>
      <c r="H4" s="812" t="s">
        <v>62</v>
      </c>
      <c r="I4" s="812"/>
      <c r="J4" s="812"/>
    </row>
    <row r="5" spans="1:14" ht="30" customHeight="1" x14ac:dyDescent="0.2">
      <c r="A5" s="250"/>
      <c r="B5" s="47" t="s">
        <v>369</v>
      </c>
      <c r="C5" s="47" t="s">
        <v>370</v>
      </c>
      <c r="D5" s="47" t="s">
        <v>371</v>
      </c>
      <c r="E5" s="727" t="s">
        <v>374</v>
      </c>
      <c r="F5" s="16" t="s">
        <v>369</v>
      </c>
      <c r="G5" s="511"/>
      <c r="H5" s="48" t="s">
        <v>63</v>
      </c>
      <c r="I5" s="48" t="s">
        <v>64</v>
      </c>
      <c r="J5" s="48" t="s">
        <v>115</v>
      </c>
    </row>
    <row r="6" spans="1:14" ht="12" customHeight="1" x14ac:dyDescent="0.25">
      <c r="A6" s="235"/>
      <c r="B6" s="49"/>
      <c r="C6" s="49"/>
      <c r="D6" s="49"/>
      <c r="E6" s="49"/>
      <c r="G6" s="511"/>
      <c r="H6" s="50"/>
      <c r="I6" s="50"/>
      <c r="J6" s="50"/>
    </row>
    <row r="7" spans="1:14" s="706" customFormat="1" ht="12" customHeight="1" x14ac:dyDescent="0.2">
      <c r="A7" s="236" t="s">
        <v>149</v>
      </c>
      <c r="B7" s="513"/>
      <c r="C7" s="513"/>
      <c r="D7" s="513"/>
      <c r="E7" s="513"/>
      <c r="F7" s="513"/>
      <c r="G7" s="238"/>
      <c r="H7" s="514"/>
      <c r="I7" s="514"/>
      <c r="J7" s="514"/>
      <c r="L7" s="707"/>
    </row>
    <row r="8" spans="1:14" s="706" customFormat="1" ht="12" customHeight="1" x14ac:dyDescent="0.2">
      <c r="A8" s="235" t="s">
        <v>150</v>
      </c>
      <c r="B8" s="237">
        <v>11551161</v>
      </c>
      <c r="C8" s="237">
        <v>11738396</v>
      </c>
      <c r="D8" s="237">
        <v>12028712</v>
      </c>
      <c r="E8" s="237">
        <v>12437954</v>
      </c>
      <c r="F8" s="237">
        <v>13346642</v>
      </c>
      <c r="G8" s="238"/>
      <c r="H8" s="680">
        <v>7.31</v>
      </c>
      <c r="I8" s="680">
        <v>15.54</v>
      </c>
      <c r="J8" s="691">
        <v>7.31</v>
      </c>
      <c r="L8" s="707"/>
      <c r="M8" s="707"/>
      <c r="N8" s="707"/>
    </row>
    <row r="9" spans="1:14" s="706" customFormat="1" ht="12" customHeight="1" x14ac:dyDescent="0.2">
      <c r="A9" s="239" t="s">
        <v>151</v>
      </c>
      <c r="B9" s="240">
        <v>11456061</v>
      </c>
      <c r="C9" s="240">
        <v>11642328</v>
      </c>
      <c r="D9" s="240">
        <v>11931340</v>
      </c>
      <c r="E9" s="240">
        <v>12339829</v>
      </c>
      <c r="F9" s="240">
        <v>13245856</v>
      </c>
      <c r="G9" s="238"/>
      <c r="H9" s="680">
        <v>7.34</v>
      </c>
      <c r="I9" s="680">
        <v>15.62</v>
      </c>
      <c r="J9" s="691">
        <v>7.34</v>
      </c>
      <c r="L9" s="707"/>
      <c r="M9" s="707"/>
      <c r="N9" s="707"/>
    </row>
    <row r="10" spans="1:14" s="706" customFormat="1" ht="12" customHeight="1" x14ac:dyDescent="0.2">
      <c r="A10" s="235" t="s">
        <v>152</v>
      </c>
      <c r="B10" s="237">
        <v>95100</v>
      </c>
      <c r="C10" s="237">
        <v>96068</v>
      </c>
      <c r="D10" s="237">
        <v>97372</v>
      </c>
      <c r="E10" s="237">
        <v>98125</v>
      </c>
      <c r="F10" s="237">
        <v>100786</v>
      </c>
      <c r="G10" s="238"/>
      <c r="H10" s="680">
        <v>2.71</v>
      </c>
      <c r="I10" s="680">
        <v>5.98</v>
      </c>
      <c r="J10" s="691">
        <v>2.71</v>
      </c>
      <c r="L10" s="707"/>
      <c r="M10" s="707"/>
      <c r="N10" s="707"/>
    </row>
    <row r="11" spans="1:14" s="706" customFormat="1" ht="12" customHeight="1" x14ac:dyDescent="0.2">
      <c r="A11" s="239" t="s">
        <v>153</v>
      </c>
      <c r="B11" s="240">
        <v>200276</v>
      </c>
      <c r="C11" s="240">
        <v>205661</v>
      </c>
      <c r="D11" s="240">
        <v>208729</v>
      </c>
      <c r="E11" s="240">
        <v>222146</v>
      </c>
      <c r="F11" s="240">
        <v>239748</v>
      </c>
      <c r="G11" s="238"/>
      <c r="H11" s="680">
        <v>7.92</v>
      </c>
      <c r="I11" s="680">
        <v>19.71</v>
      </c>
      <c r="J11" s="691">
        <v>7.92</v>
      </c>
      <c r="L11" s="707"/>
      <c r="M11" s="707"/>
      <c r="N11" s="707"/>
    </row>
    <row r="12" spans="1:14" s="706" customFormat="1" ht="12" customHeight="1" x14ac:dyDescent="0.2">
      <c r="A12" s="235" t="s">
        <v>154</v>
      </c>
      <c r="B12" s="237">
        <v>1415</v>
      </c>
      <c r="C12" s="237">
        <v>1435</v>
      </c>
      <c r="D12" s="237">
        <v>1444</v>
      </c>
      <c r="E12" s="237">
        <v>1403</v>
      </c>
      <c r="F12" s="237">
        <v>1479</v>
      </c>
      <c r="G12" s="238"/>
      <c r="H12" s="680">
        <v>5.42</v>
      </c>
      <c r="I12" s="680">
        <v>4.5199999999999996</v>
      </c>
      <c r="J12" s="691">
        <v>5.42</v>
      </c>
      <c r="L12" s="707"/>
      <c r="M12" s="707"/>
      <c r="N12" s="707"/>
    </row>
    <row r="13" spans="1:14" s="706" customFormat="1" ht="12" customHeight="1" x14ac:dyDescent="0.2">
      <c r="A13" s="241" t="s">
        <v>155</v>
      </c>
      <c r="B13" s="240">
        <v>198000</v>
      </c>
      <c r="C13" s="240">
        <v>203379</v>
      </c>
      <c r="D13" s="240">
        <v>206431</v>
      </c>
      <c r="E13" s="240">
        <v>219849</v>
      </c>
      <c r="F13" s="240">
        <v>237336</v>
      </c>
      <c r="G13" s="238"/>
      <c r="H13" s="680">
        <v>7.95</v>
      </c>
      <c r="I13" s="680">
        <v>19.87</v>
      </c>
      <c r="J13" s="691">
        <v>7.95</v>
      </c>
      <c r="L13" s="707"/>
      <c r="M13" s="707"/>
      <c r="N13" s="707"/>
    </row>
    <row r="14" spans="1:14" s="706" customFormat="1" ht="12" customHeight="1" x14ac:dyDescent="0.2">
      <c r="A14" s="235" t="s">
        <v>156</v>
      </c>
      <c r="B14" s="237">
        <v>1505</v>
      </c>
      <c r="C14" s="237">
        <v>1572</v>
      </c>
      <c r="D14" s="237">
        <v>1585</v>
      </c>
      <c r="E14" s="237">
        <v>1607</v>
      </c>
      <c r="F14" s="237">
        <v>1642</v>
      </c>
      <c r="G14" s="238"/>
      <c r="H14" s="680">
        <v>2.1800000000000002</v>
      </c>
      <c r="I14" s="680">
        <v>9.1</v>
      </c>
      <c r="J14" s="691">
        <v>2.1800000000000002</v>
      </c>
      <c r="L14" s="707"/>
      <c r="M14" s="707"/>
      <c r="N14" s="707"/>
    </row>
    <row r="15" spans="1:14" s="706" customFormat="1" ht="12" customHeight="1" x14ac:dyDescent="0.2">
      <c r="A15" s="239" t="s">
        <v>157</v>
      </c>
      <c r="B15" s="240">
        <v>637</v>
      </c>
      <c r="C15" s="240">
        <v>621</v>
      </c>
      <c r="D15" s="240">
        <v>641</v>
      </c>
      <c r="E15" s="240">
        <v>660</v>
      </c>
      <c r="F15" s="240">
        <v>658</v>
      </c>
      <c r="G15" s="238"/>
      <c r="H15" s="680">
        <v>-0.3</v>
      </c>
      <c r="I15" s="680">
        <v>3.3</v>
      </c>
      <c r="J15" s="691">
        <v>-0.3</v>
      </c>
      <c r="L15" s="707"/>
      <c r="M15" s="707"/>
      <c r="N15" s="707"/>
    </row>
    <row r="16" spans="1:14" s="706" customFormat="1" ht="12" customHeight="1" x14ac:dyDescent="0.2">
      <c r="A16" s="235" t="s">
        <v>158</v>
      </c>
      <c r="B16" s="237">
        <v>2217</v>
      </c>
      <c r="C16" s="237">
        <v>2126</v>
      </c>
      <c r="D16" s="237">
        <v>2057</v>
      </c>
      <c r="E16" s="237">
        <v>1990</v>
      </c>
      <c r="F16" s="237">
        <v>1989</v>
      </c>
      <c r="G16" s="238"/>
      <c r="H16" s="680">
        <v>-0.05</v>
      </c>
      <c r="I16" s="680">
        <v>-10.28</v>
      </c>
      <c r="J16" s="691">
        <v>-0.05</v>
      </c>
      <c r="L16" s="707"/>
      <c r="M16" s="707"/>
      <c r="N16" s="707"/>
    </row>
    <row r="17" spans="1:14" s="706" customFormat="1" ht="12" customHeight="1" x14ac:dyDescent="0.2">
      <c r="A17" s="239" t="s">
        <v>159</v>
      </c>
      <c r="B17" s="240">
        <v>193641</v>
      </c>
      <c r="C17" s="240">
        <v>199060</v>
      </c>
      <c r="D17" s="240">
        <v>202148</v>
      </c>
      <c r="E17" s="240">
        <v>215592</v>
      </c>
      <c r="F17" s="240">
        <v>233047</v>
      </c>
      <c r="G17" s="238"/>
      <c r="H17" s="680">
        <v>8.1</v>
      </c>
      <c r="I17" s="680">
        <v>20.350000000000001</v>
      </c>
      <c r="J17" s="691">
        <v>8.1</v>
      </c>
      <c r="L17" s="707"/>
      <c r="M17" s="707"/>
      <c r="N17" s="707"/>
    </row>
    <row r="18" spans="1:14" s="706" customFormat="1" ht="12" customHeight="1" x14ac:dyDescent="0.2">
      <c r="A18" s="235" t="s">
        <v>160</v>
      </c>
      <c r="B18" s="237">
        <v>861</v>
      </c>
      <c r="C18" s="237">
        <v>847</v>
      </c>
      <c r="D18" s="237">
        <v>854</v>
      </c>
      <c r="E18" s="237">
        <v>894</v>
      </c>
      <c r="F18" s="237">
        <v>933</v>
      </c>
      <c r="G18" s="238"/>
      <c r="H18" s="680">
        <v>4.3600000000000003</v>
      </c>
      <c r="I18" s="680">
        <v>8.36</v>
      </c>
      <c r="J18" s="691">
        <v>4.3600000000000003</v>
      </c>
      <c r="L18" s="707"/>
      <c r="M18" s="707"/>
      <c r="N18" s="707"/>
    </row>
    <row r="19" spans="1:14" s="706" customFormat="1" ht="12" customHeight="1" x14ac:dyDescent="0.2">
      <c r="A19" s="239" t="s">
        <v>161</v>
      </c>
      <c r="B19" s="240">
        <v>11751437</v>
      </c>
      <c r="C19" s="240">
        <v>11944057</v>
      </c>
      <c r="D19" s="240">
        <v>12237441</v>
      </c>
      <c r="E19" s="240">
        <v>12660100</v>
      </c>
      <c r="F19" s="240">
        <v>13586390</v>
      </c>
      <c r="G19" s="238"/>
      <c r="H19" s="680">
        <v>7.32</v>
      </c>
      <c r="I19" s="680">
        <v>15.61</v>
      </c>
      <c r="J19" s="691">
        <v>7.32</v>
      </c>
      <c r="L19" s="707"/>
      <c r="M19" s="707"/>
      <c r="N19" s="707"/>
    </row>
    <row r="20" spans="1:14" s="706" customFormat="1" ht="12" customHeight="1" x14ac:dyDescent="0.2">
      <c r="A20" s="243"/>
      <c r="B20" s="242"/>
      <c r="C20" s="242"/>
      <c r="D20" s="242"/>
      <c r="E20" s="242"/>
      <c r="F20" s="242"/>
      <c r="G20" s="243"/>
      <c r="H20" s="244"/>
      <c r="I20" s="244"/>
      <c r="J20" s="244"/>
      <c r="L20" s="707"/>
    </row>
    <row r="21" spans="1:14" s="706" customFormat="1" ht="12" customHeight="1" x14ac:dyDescent="0.2">
      <c r="A21" s="236" t="s">
        <v>305</v>
      </c>
      <c r="B21" s="245"/>
      <c r="C21" s="245"/>
      <c r="D21" s="245"/>
      <c r="E21" s="245"/>
      <c r="F21" s="245"/>
      <c r="G21" s="243"/>
      <c r="H21" s="222"/>
      <c r="I21" s="222"/>
      <c r="J21" s="222"/>
      <c r="L21" s="707"/>
    </row>
    <row r="22" spans="1:14" s="706" customFormat="1" ht="12" customHeight="1" x14ac:dyDescent="0.2">
      <c r="A22" s="235" t="s">
        <v>150</v>
      </c>
      <c r="B22" s="242">
        <v>207225437</v>
      </c>
      <c r="C22" s="242">
        <v>218464075</v>
      </c>
      <c r="D22" s="242">
        <v>221134717</v>
      </c>
      <c r="E22" s="242">
        <v>230573759</v>
      </c>
      <c r="F22" s="242">
        <v>240434658</v>
      </c>
      <c r="G22" s="243"/>
      <c r="H22" s="252">
        <v>4.28</v>
      </c>
      <c r="I22" s="691">
        <v>16.03</v>
      </c>
      <c r="J22" s="691">
        <v>4.28</v>
      </c>
      <c r="L22" s="707"/>
      <c r="M22" s="707"/>
      <c r="N22" s="707"/>
    </row>
    <row r="23" spans="1:14" s="706" customFormat="1" ht="12" customHeight="1" x14ac:dyDescent="0.2">
      <c r="A23" s="239" t="s">
        <v>151</v>
      </c>
      <c r="B23" s="246">
        <v>204390536</v>
      </c>
      <c r="C23" s="246">
        <v>215479504</v>
      </c>
      <c r="D23" s="246">
        <v>218133496</v>
      </c>
      <c r="E23" s="246">
        <v>227444452</v>
      </c>
      <c r="F23" s="246">
        <v>237165664</v>
      </c>
      <c r="G23" s="243"/>
      <c r="H23" s="222">
        <v>4.2699999999999996</v>
      </c>
      <c r="I23" s="680">
        <v>16.04</v>
      </c>
      <c r="J23" s="691">
        <v>4.2699999999999996</v>
      </c>
      <c r="L23" s="707"/>
      <c r="M23" s="707"/>
      <c r="N23" s="707"/>
    </row>
    <row r="24" spans="1:14" s="706" customFormat="1" ht="12" customHeight="1" x14ac:dyDescent="0.2">
      <c r="A24" s="235" t="s">
        <v>152</v>
      </c>
      <c r="B24" s="242">
        <v>2834901</v>
      </c>
      <c r="C24" s="242">
        <v>2984572</v>
      </c>
      <c r="D24" s="242">
        <v>3001221</v>
      </c>
      <c r="E24" s="242">
        <v>3129307</v>
      </c>
      <c r="F24" s="242">
        <v>3268993</v>
      </c>
      <c r="G24" s="243"/>
      <c r="H24" s="222">
        <v>4.46</v>
      </c>
      <c r="I24" s="680">
        <v>15.31</v>
      </c>
      <c r="J24" s="691">
        <v>4.46</v>
      </c>
      <c r="L24" s="707"/>
      <c r="M24" s="707"/>
      <c r="N24" s="707"/>
    </row>
    <row r="25" spans="1:14" s="706" customFormat="1" ht="12" customHeight="1" x14ac:dyDescent="0.2">
      <c r="A25" s="239" t="s">
        <v>153</v>
      </c>
      <c r="B25" s="246">
        <v>42900819</v>
      </c>
      <c r="C25" s="246">
        <v>45155309</v>
      </c>
      <c r="D25" s="246">
        <v>45949839</v>
      </c>
      <c r="E25" s="246">
        <v>49120708</v>
      </c>
      <c r="F25" s="246">
        <v>52430494</v>
      </c>
      <c r="G25" s="243"/>
      <c r="H25" s="222">
        <v>6.74</v>
      </c>
      <c r="I25" s="680">
        <v>22.21</v>
      </c>
      <c r="J25" s="691">
        <v>6.74</v>
      </c>
      <c r="L25" s="707"/>
      <c r="M25" s="707"/>
      <c r="N25" s="707"/>
    </row>
    <row r="26" spans="1:14" s="706" customFormat="1" ht="12" customHeight="1" x14ac:dyDescent="0.2">
      <c r="A26" s="235" t="s">
        <v>154</v>
      </c>
      <c r="B26" s="242">
        <v>412394</v>
      </c>
      <c r="C26" s="242">
        <v>440068</v>
      </c>
      <c r="D26" s="242">
        <v>447126</v>
      </c>
      <c r="E26" s="242">
        <v>480018</v>
      </c>
      <c r="F26" s="242">
        <v>531259</v>
      </c>
      <c r="G26" s="243"/>
      <c r="H26" s="222">
        <v>10.67</v>
      </c>
      <c r="I26" s="680">
        <v>28.82</v>
      </c>
      <c r="J26" s="691">
        <v>10.67</v>
      </c>
      <c r="L26" s="707"/>
      <c r="M26" s="707"/>
      <c r="N26" s="707"/>
    </row>
    <row r="27" spans="1:14" s="706" customFormat="1" ht="12" customHeight="1" x14ac:dyDescent="0.2">
      <c r="A27" s="241" t="s">
        <v>155</v>
      </c>
      <c r="B27" s="246">
        <v>41913190</v>
      </c>
      <c r="C27" s="246">
        <v>44127430</v>
      </c>
      <c r="D27" s="246">
        <v>44891971</v>
      </c>
      <c r="E27" s="246">
        <v>47995241</v>
      </c>
      <c r="F27" s="246">
        <v>51233884</v>
      </c>
      <c r="G27" s="243"/>
      <c r="H27" s="222">
        <v>6.75</v>
      </c>
      <c r="I27" s="680">
        <v>22.24</v>
      </c>
      <c r="J27" s="691">
        <v>6.75</v>
      </c>
      <c r="L27" s="707"/>
      <c r="M27" s="707"/>
      <c r="N27" s="707"/>
    </row>
    <row r="28" spans="1:14" s="706" customFormat="1" ht="12" customHeight="1" x14ac:dyDescent="0.2">
      <c r="A28" s="235" t="s">
        <v>156</v>
      </c>
      <c r="B28" s="247">
        <v>9713854</v>
      </c>
      <c r="C28" s="247">
        <v>10201286</v>
      </c>
      <c r="D28" s="247">
        <v>10478307</v>
      </c>
      <c r="E28" s="247">
        <v>11154458</v>
      </c>
      <c r="F28" s="247">
        <v>11820424</v>
      </c>
      <c r="G28" s="243"/>
      <c r="H28" s="222">
        <v>5.97</v>
      </c>
      <c r="I28" s="680">
        <v>21.69</v>
      </c>
      <c r="J28" s="691">
        <v>5.97</v>
      </c>
      <c r="L28" s="707"/>
      <c r="M28" s="707"/>
      <c r="N28" s="707"/>
    </row>
    <row r="29" spans="1:14" ht="12" customHeight="1" x14ac:dyDescent="0.2">
      <c r="A29" s="239" t="s">
        <v>157</v>
      </c>
      <c r="B29" s="246">
        <v>2725261</v>
      </c>
      <c r="C29" s="246">
        <v>2897109</v>
      </c>
      <c r="D29" s="246">
        <v>2981966</v>
      </c>
      <c r="E29" s="246">
        <v>3296519</v>
      </c>
      <c r="F29" s="246">
        <v>3409987</v>
      </c>
      <c r="G29" s="243"/>
      <c r="H29" s="222">
        <v>3.44</v>
      </c>
      <c r="I29" s="680">
        <v>25.13</v>
      </c>
      <c r="J29" s="691">
        <v>3.44</v>
      </c>
      <c r="L29" s="707"/>
      <c r="M29" s="707"/>
      <c r="N29" s="707"/>
    </row>
    <row r="30" spans="1:14" ht="12" customHeight="1" x14ac:dyDescent="0.2">
      <c r="A30" s="235" t="s">
        <v>158</v>
      </c>
      <c r="B30" s="247">
        <v>7828072</v>
      </c>
      <c r="C30" s="247">
        <v>8148386</v>
      </c>
      <c r="D30" s="247">
        <v>8189988</v>
      </c>
      <c r="E30" s="247">
        <v>8568059</v>
      </c>
      <c r="F30" s="247">
        <v>9091347</v>
      </c>
      <c r="G30" s="243"/>
      <c r="H30" s="222">
        <v>6.11</v>
      </c>
      <c r="I30" s="680">
        <v>16.14</v>
      </c>
      <c r="J30" s="691">
        <v>6.11</v>
      </c>
      <c r="L30" s="707"/>
      <c r="M30" s="707"/>
      <c r="N30" s="707"/>
    </row>
    <row r="31" spans="1:14" ht="12" customHeight="1" x14ac:dyDescent="0.2">
      <c r="A31" s="239" t="s">
        <v>159</v>
      </c>
      <c r="B31" s="246">
        <v>21646003</v>
      </c>
      <c r="C31" s="246">
        <v>22880649</v>
      </c>
      <c r="D31" s="246">
        <v>23241712</v>
      </c>
      <c r="E31" s="246">
        <v>24976205</v>
      </c>
      <c r="F31" s="246">
        <v>26912125</v>
      </c>
      <c r="G31" s="243"/>
      <c r="H31" s="222">
        <v>7.75</v>
      </c>
      <c r="I31" s="680">
        <v>24.33</v>
      </c>
      <c r="J31" s="691">
        <v>7.75</v>
      </c>
      <c r="L31" s="707"/>
      <c r="M31" s="707"/>
      <c r="N31" s="707"/>
    </row>
    <row r="32" spans="1:14" ht="12" customHeight="1" x14ac:dyDescent="0.2">
      <c r="A32" s="235" t="s">
        <v>160</v>
      </c>
      <c r="B32" s="247">
        <v>575235</v>
      </c>
      <c r="C32" s="247">
        <v>587811</v>
      </c>
      <c r="D32" s="247">
        <v>610742</v>
      </c>
      <c r="E32" s="247">
        <v>645449</v>
      </c>
      <c r="F32" s="247">
        <v>665352</v>
      </c>
      <c r="G32" s="243"/>
      <c r="H32" s="222">
        <v>3.08</v>
      </c>
      <c r="I32" s="680">
        <v>15.67</v>
      </c>
      <c r="J32" s="691">
        <v>3.08</v>
      </c>
      <c r="L32" s="707"/>
      <c r="M32" s="707"/>
      <c r="N32" s="707"/>
    </row>
    <row r="33" spans="1:14" ht="12" customHeight="1" x14ac:dyDescent="0.2">
      <c r="A33" s="248" t="s">
        <v>162</v>
      </c>
      <c r="B33" s="249">
        <v>250126256</v>
      </c>
      <c r="C33" s="249">
        <v>263619385</v>
      </c>
      <c r="D33" s="249">
        <v>267084556</v>
      </c>
      <c r="E33" s="249">
        <v>279694467</v>
      </c>
      <c r="F33" s="249">
        <v>292865152</v>
      </c>
      <c r="G33" s="250"/>
      <c r="H33" s="232">
        <v>4.71</v>
      </c>
      <c r="I33" s="692">
        <v>17.09</v>
      </c>
      <c r="J33" s="692">
        <v>4.71</v>
      </c>
      <c r="L33" s="707"/>
      <c r="M33" s="707"/>
      <c r="N33" s="707"/>
    </row>
    <row r="34" spans="1:14" ht="23.25" customHeight="1" x14ac:dyDescent="0.2">
      <c r="A34" s="817" t="s">
        <v>345</v>
      </c>
      <c r="B34" s="817"/>
      <c r="C34" s="817"/>
      <c r="D34" s="817"/>
      <c r="E34" s="817"/>
      <c r="F34" s="817"/>
      <c r="G34" s="817"/>
      <c r="H34" s="817"/>
      <c r="I34" s="817"/>
      <c r="J34" s="817"/>
    </row>
    <row r="35" spans="1:14" ht="11.25" customHeight="1" x14ac:dyDescent="0.2">
      <c r="A35" s="816" t="s">
        <v>314</v>
      </c>
      <c r="B35" s="816"/>
      <c r="C35" s="816"/>
      <c r="D35" s="816"/>
      <c r="E35" s="816"/>
      <c r="F35" s="816"/>
      <c r="G35" s="816"/>
      <c r="H35" s="816"/>
      <c r="I35" s="816"/>
      <c r="J35" s="816"/>
    </row>
    <row r="36" spans="1:14" x14ac:dyDescent="0.25">
      <c r="A36" s="758" t="s">
        <v>375</v>
      </c>
      <c r="B36" s="758"/>
      <c r="C36" s="758"/>
      <c r="D36" s="758"/>
      <c r="E36" s="758"/>
      <c r="F36" s="758"/>
    </row>
  </sheetData>
  <mergeCells count="6">
    <mergeCell ref="A36:F36"/>
    <mergeCell ref="H4:J4"/>
    <mergeCell ref="I2:J2"/>
    <mergeCell ref="A2:F2"/>
    <mergeCell ref="A35:J35"/>
    <mergeCell ref="A34:J34"/>
  </mergeCells>
  <phoneticPr fontId="14" type="noConversion"/>
  <conditionalFormatting sqref="B36:B65536 E36:E65536 B1:B3 E1:F3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dimension ref="A1:P36"/>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12" style="703" bestFit="1" customWidth="1"/>
    <col min="17" max="16384" width="13.5" style="703"/>
  </cols>
  <sheetData>
    <row r="1" spans="1:16" ht="36" customHeight="1" x14ac:dyDescent="0.25"/>
    <row r="2" spans="1:16" s="704" customFormat="1" ht="28.15" customHeight="1" x14ac:dyDescent="0.2">
      <c r="A2" s="815" t="s">
        <v>295</v>
      </c>
      <c r="B2" s="815"/>
      <c r="C2" s="815"/>
      <c r="D2" s="815"/>
      <c r="E2" s="815"/>
      <c r="F2" s="815"/>
      <c r="G2" s="46"/>
      <c r="H2" s="658"/>
      <c r="I2" s="813" t="s">
        <v>163</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3"/>
      <c r="B6" s="512"/>
      <c r="C6" s="512"/>
      <c r="D6" s="512"/>
      <c r="E6" s="512"/>
      <c r="G6" s="511"/>
      <c r="H6" s="515"/>
      <c r="I6" s="516"/>
      <c r="J6" s="516"/>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99439</v>
      </c>
      <c r="C8" s="237">
        <v>96805</v>
      </c>
      <c r="D8" s="237">
        <v>95591</v>
      </c>
      <c r="E8" s="237">
        <v>92674</v>
      </c>
      <c r="F8" s="237">
        <v>89762</v>
      </c>
      <c r="G8" s="238"/>
      <c r="H8" s="680">
        <v>-3.14</v>
      </c>
      <c r="I8" s="680">
        <v>-9.73</v>
      </c>
      <c r="J8" s="691">
        <v>-3.14</v>
      </c>
      <c r="L8" s="707"/>
      <c r="M8" s="707"/>
      <c r="N8" s="707"/>
      <c r="O8" s="707"/>
      <c r="P8" s="707"/>
    </row>
    <row r="9" spans="1:16" s="706" customFormat="1" ht="12" customHeight="1" x14ac:dyDescent="0.2">
      <c r="A9" s="239" t="s">
        <v>151</v>
      </c>
      <c r="B9" s="240">
        <v>97897</v>
      </c>
      <c r="C9" s="240">
        <v>95278</v>
      </c>
      <c r="D9" s="240">
        <v>94061</v>
      </c>
      <c r="E9" s="240">
        <v>91134</v>
      </c>
      <c r="F9" s="240">
        <v>88233</v>
      </c>
      <c r="G9" s="238"/>
      <c r="H9" s="680">
        <v>-3.18</v>
      </c>
      <c r="I9" s="680">
        <v>-9.8699999999999992</v>
      </c>
      <c r="J9" s="691">
        <v>-3.18</v>
      </c>
      <c r="L9" s="707"/>
      <c r="M9" s="707"/>
      <c r="N9" s="707"/>
      <c r="O9" s="707"/>
      <c r="P9" s="707"/>
    </row>
    <row r="10" spans="1:16" s="706" customFormat="1" ht="12" customHeight="1" x14ac:dyDescent="0.2">
      <c r="A10" s="235" t="s">
        <v>152</v>
      </c>
      <c r="B10" s="237">
        <v>1542</v>
      </c>
      <c r="C10" s="237">
        <v>1527</v>
      </c>
      <c r="D10" s="237">
        <v>1530</v>
      </c>
      <c r="E10" s="237">
        <v>1540</v>
      </c>
      <c r="F10" s="237">
        <v>1529</v>
      </c>
      <c r="G10" s="238"/>
      <c r="H10" s="680">
        <v>-0.71</v>
      </c>
      <c r="I10" s="680">
        <v>-0.84</v>
      </c>
      <c r="J10" s="691">
        <v>-0.71</v>
      </c>
      <c r="L10" s="707"/>
      <c r="M10" s="707"/>
      <c r="N10" s="707"/>
      <c r="O10" s="707"/>
      <c r="P10" s="707"/>
    </row>
    <row r="11" spans="1:16" s="706" customFormat="1" ht="12" customHeight="1" x14ac:dyDescent="0.2">
      <c r="A11" s="239" t="s">
        <v>153</v>
      </c>
      <c r="B11" s="240">
        <v>3532</v>
      </c>
      <c r="C11" s="240">
        <v>3510</v>
      </c>
      <c r="D11" s="240">
        <v>3508</v>
      </c>
      <c r="E11" s="240">
        <v>3675</v>
      </c>
      <c r="F11" s="240">
        <v>3805</v>
      </c>
      <c r="G11" s="238"/>
      <c r="H11" s="680">
        <v>3.54</v>
      </c>
      <c r="I11" s="680">
        <v>7.73</v>
      </c>
      <c r="J11" s="691">
        <v>3.54</v>
      </c>
      <c r="L11" s="707"/>
      <c r="M11" s="707"/>
      <c r="N11" s="707"/>
      <c r="O11" s="707"/>
      <c r="P11" s="707"/>
    </row>
    <row r="12" spans="1:16" s="706" customFormat="1" ht="12" customHeight="1" x14ac:dyDescent="0.2">
      <c r="A12" s="235" t="s">
        <v>154</v>
      </c>
      <c r="B12" s="237">
        <v>0</v>
      </c>
      <c r="C12" s="237">
        <v>0</v>
      </c>
      <c r="D12" s="237">
        <v>0</v>
      </c>
      <c r="E12" s="237">
        <v>0</v>
      </c>
      <c r="F12" s="237">
        <v>0</v>
      </c>
      <c r="G12" s="238"/>
      <c r="H12" s="680" t="s">
        <v>372</v>
      </c>
      <c r="I12" s="680" t="s">
        <v>372</v>
      </c>
      <c r="J12" s="691" t="s">
        <v>372</v>
      </c>
      <c r="L12" s="707"/>
      <c r="M12" s="707"/>
      <c r="N12" s="707"/>
      <c r="O12" s="707"/>
      <c r="P12" s="707"/>
    </row>
    <row r="13" spans="1:16" s="706" customFormat="1" ht="12" customHeight="1" x14ac:dyDescent="0.2">
      <c r="A13" s="241" t="s">
        <v>155</v>
      </c>
      <c r="B13" s="240">
        <v>3518</v>
      </c>
      <c r="C13" s="240">
        <v>3496</v>
      </c>
      <c r="D13" s="240">
        <v>3494</v>
      </c>
      <c r="E13" s="240">
        <v>3660</v>
      </c>
      <c r="F13" s="240">
        <v>3787</v>
      </c>
      <c r="G13" s="238"/>
      <c r="H13" s="680">
        <v>3.47</v>
      </c>
      <c r="I13" s="680">
        <v>7.65</v>
      </c>
      <c r="J13" s="691">
        <v>3.47</v>
      </c>
      <c r="L13" s="707"/>
      <c r="M13" s="707"/>
      <c r="N13" s="707"/>
      <c r="O13" s="707"/>
      <c r="P13" s="707"/>
    </row>
    <row r="14" spans="1:16" s="706" customFormat="1" ht="12" customHeight="1" x14ac:dyDescent="0.2">
      <c r="A14" s="235" t="s">
        <v>156</v>
      </c>
      <c r="B14" s="237">
        <v>8</v>
      </c>
      <c r="C14" s="237">
        <v>8</v>
      </c>
      <c r="D14" s="237">
        <v>8</v>
      </c>
      <c r="E14" s="237">
        <v>11</v>
      </c>
      <c r="F14" s="237">
        <v>13</v>
      </c>
      <c r="G14" s="238"/>
      <c r="H14" s="680">
        <v>18.18</v>
      </c>
      <c r="I14" s="680">
        <v>62.5</v>
      </c>
      <c r="J14" s="691">
        <v>18.18</v>
      </c>
      <c r="L14" s="707"/>
      <c r="M14" s="707"/>
      <c r="N14" s="707"/>
      <c r="O14" s="707"/>
      <c r="P14" s="707"/>
    </row>
    <row r="15" spans="1:16" s="706" customFormat="1" ht="12" customHeight="1" x14ac:dyDescent="0.2">
      <c r="A15" s="239" t="s">
        <v>157</v>
      </c>
      <c r="B15" s="240">
        <v>0</v>
      </c>
      <c r="C15" s="240">
        <v>0</v>
      </c>
      <c r="D15" s="240">
        <v>0</v>
      </c>
      <c r="E15" s="240">
        <v>0</v>
      </c>
      <c r="F15" s="240">
        <v>0</v>
      </c>
      <c r="G15" s="238"/>
      <c r="H15" s="680" t="s">
        <v>372</v>
      </c>
      <c r="I15" s="680" t="s">
        <v>372</v>
      </c>
      <c r="J15" s="691" t="s">
        <v>372</v>
      </c>
      <c r="L15" s="707"/>
      <c r="M15" s="707"/>
      <c r="N15" s="707"/>
      <c r="O15" s="707"/>
      <c r="P15" s="707"/>
    </row>
    <row r="16" spans="1:16" s="706" customFormat="1" ht="12" customHeight="1" x14ac:dyDescent="0.2">
      <c r="A16" s="235" t="s">
        <v>158</v>
      </c>
      <c r="B16" s="237">
        <v>2</v>
      </c>
      <c r="C16" s="237">
        <v>2</v>
      </c>
      <c r="D16" s="237">
        <v>2</v>
      </c>
      <c r="E16" s="237">
        <v>2</v>
      </c>
      <c r="F16" s="237">
        <v>5</v>
      </c>
      <c r="G16" s="238"/>
      <c r="H16" s="680">
        <v>150</v>
      </c>
      <c r="I16" s="680">
        <v>150</v>
      </c>
      <c r="J16" s="691">
        <v>150</v>
      </c>
      <c r="L16" s="707"/>
      <c r="M16" s="707"/>
      <c r="N16" s="707"/>
      <c r="O16" s="707"/>
      <c r="P16" s="707"/>
    </row>
    <row r="17" spans="1:16" s="706" customFormat="1" ht="12" customHeight="1" x14ac:dyDescent="0.2">
      <c r="A17" s="239" t="s">
        <v>159</v>
      </c>
      <c r="B17" s="240">
        <v>3508</v>
      </c>
      <c r="C17" s="240">
        <v>3486</v>
      </c>
      <c r="D17" s="240">
        <v>3484</v>
      </c>
      <c r="E17" s="240">
        <v>3647</v>
      </c>
      <c r="F17" s="240">
        <v>3769</v>
      </c>
      <c r="G17" s="238"/>
      <c r="H17" s="680">
        <v>3.35</v>
      </c>
      <c r="I17" s="680">
        <v>7.44</v>
      </c>
      <c r="J17" s="691">
        <v>3.35</v>
      </c>
      <c r="L17" s="707"/>
      <c r="M17" s="707"/>
      <c r="N17" s="707"/>
      <c r="O17" s="707"/>
      <c r="P17" s="707"/>
    </row>
    <row r="18" spans="1:16" s="706" customFormat="1" ht="12" customHeight="1" x14ac:dyDescent="0.2">
      <c r="A18" s="235" t="s">
        <v>160</v>
      </c>
      <c r="B18" s="237">
        <v>14</v>
      </c>
      <c r="C18" s="237">
        <v>14</v>
      </c>
      <c r="D18" s="237">
        <v>14</v>
      </c>
      <c r="E18" s="237">
        <v>15</v>
      </c>
      <c r="F18" s="237">
        <v>18</v>
      </c>
      <c r="G18" s="238"/>
      <c r="H18" s="680">
        <v>20</v>
      </c>
      <c r="I18" s="680">
        <v>28.57</v>
      </c>
      <c r="J18" s="691">
        <v>20</v>
      </c>
      <c r="L18" s="707"/>
      <c r="M18" s="707"/>
      <c r="N18" s="707"/>
      <c r="O18" s="707"/>
      <c r="P18" s="707"/>
    </row>
    <row r="19" spans="1:16" s="706" customFormat="1" ht="12" customHeight="1" x14ac:dyDescent="0.2">
      <c r="A19" s="239" t="s">
        <v>161</v>
      </c>
      <c r="B19" s="240">
        <v>102971</v>
      </c>
      <c r="C19" s="240">
        <v>100315</v>
      </c>
      <c r="D19" s="240">
        <v>99099</v>
      </c>
      <c r="E19" s="240">
        <v>96349</v>
      </c>
      <c r="F19" s="240">
        <v>93567</v>
      </c>
      <c r="G19" s="238"/>
      <c r="H19" s="680">
        <v>-2.89</v>
      </c>
      <c r="I19" s="680">
        <v>-9.1300000000000008</v>
      </c>
      <c r="J19" s="691">
        <v>-2.89</v>
      </c>
      <c r="L19" s="707"/>
      <c r="M19" s="707"/>
      <c r="N19" s="707"/>
      <c r="O19" s="707"/>
      <c r="P19" s="707"/>
    </row>
    <row r="20" spans="1:16" s="706" customFormat="1" ht="12" customHeight="1" x14ac:dyDescent="0.2">
      <c r="A20" s="243"/>
      <c r="B20" s="242"/>
      <c r="C20" s="242"/>
      <c r="D20" s="242"/>
      <c r="E20" s="242"/>
      <c r="F20" s="242"/>
      <c r="G20" s="243"/>
      <c r="H20" s="244"/>
      <c r="I20" s="244"/>
      <c r="J20" s="244"/>
      <c r="L20" s="707"/>
      <c r="M20" s="707"/>
      <c r="N20" s="707"/>
    </row>
    <row r="21" spans="1:16" s="706" customFormat="1" ht="12" customHeight="1" x14ac:dyDescent="0.2">
      <c r="A21" s="236" t="s">
        <v>305</v>
      </c>
      <c r="B21" s="245"/>
      <c r="C21" s="245"/>
      <c r="D21" s="245"/>
      <c r="E21" s="245"/>
      <c r="F21" s="245"/>
      <c r="G21" s="243"/>
      <c r="H21" s="222"/>
      <c r="I21" s="222"/>
      <c r="J21" s="222"/>
      <c r="L21" s="707"/>
      <c r="M21" s="707"/>
      <c r="N21" s="707"/>
    </row>
    <row r="22" spans="1:16" s="706" customFormat="1" ht="12" customHeight="1" x14ac:dyDescent="0.2">
      <c r="A22" s="235" t="s">
        <v>150</v>
      </c>
      <c r="B22" s="242">
        <v>3449322</v>
      </c>
      <c r="C22" s="242">
        <v>3219176</v>
      </c>
      <c r="D22" s="242">
        <v>3405306</v>
      </c>
      <c r="E22" s="242">
        <v>3198967</v>
      </c>
      <c r="F22" s="240">
        <v>3018085</v>
      </c>
      <c r="G22" s="243"/>
      <c r="H22" s="691">
        <v>-5.65</v>
      </c>
      <c r="I22" s="691">
        <v>-12.5</v>
      </c>
      <c r="J22" s="691">
        <v>-5.65</v>
      </c>
      <c r="L22" s="707"/>
      <c r="M22" s="707"/>
      <c r="N22" s="707"/>
      <c r="O22" s="707"/>
      <c r="P22" s="707"/>
    </row>
    <row r="23" spans="1:16" s="706" customFormat="1" ht="12" customHeight="1" x14ac:dyDescent="0.2">
      <c r="A23" s="239" t="s">
        <v>151</v>
      </c>
      <c r="B23" s="246">
        <v>3415475</v>
      </c>
      <c r="C23" s="246">
        <v>3185452</v>
      </c>
      <c r="D23" s="246">
        <v>3370560</v>
      </c>
      <c r="E23" s="246">
        <v>3164586</v>
      </c>
      <c r="F23" s="240">
        <v>2984947</v>
      </c>
      <c r="G23" s="243"/>
      <c r="H23" s="680">
        <v>-5.68</v>
      </c>
      <c r="I23" s="680">
        <v>-12.61</v>
      </c>
      <c r="J23" s="691">
        <v>-5.68</v>
      </c>
      <c r="L23" s="707"/>
      <c r="M23" s="707"/>
      <c r="N23" s="707"/>
      <c r="O23" s="707"/>
      <c r="P23" s="707"/>
    </row>
    <row r="24" spans="1:16" s="706" customFormat="1" ht="12" customHeight="1" x14ac:dyDescent="0.2">
      <c r="A24" s="235" t="s">
        <v>152</v>
      </c>
      <c r="B24" s="242">
        <v>33847</v>
      </c>
      <c r="C24" s="242">
        <v>33723</v>
      </c>
      <c r="D24" s="242">
        <v>34746</v>
      </c>
      <c r="E24" s="242">
        <v>34381</v>
      </c>
      <c r="F24" s="240">
        <v>33138</v>
      </c>
      <c r="G24" s="243"/>
      <c r="H24" s="680">
        <v>-3.62</v>
      </c>
      <c r="I24" s="680">
        <v>-2.09</v>
      </c>
      <c r="J24" s="691">
        <v>-3.62</v>
      </c>
      <c r="L24" s="707"/>
      <c r="M24" s="707"/>
      <c r="N24" s="707"/>
      <c r="O24" s="707"/>
      <c r="P24" s="707"/>
    </row>
    <row r="25" spans="1:16" s="706" customFormat="1" ht="12" customHeight="1" x14ac:dyDescent="0.2">
      <c r="A25" s="239" t="s">
        <v>153</v>
      </c>
      <c r="B25" s="246">
        <v>685130</v>
      </c>
      <c r="C25" s="246">
        <v>721725</v>
      </c>
      <c r="D25" s="246">
        <v>812051</v>
      </c>
      <c r="E25" s="246">
        <v>1372970</v>
      </c>
      <c r="F25" s="240">
        <v>1737279</v>
      </c>
      <c r="G25" s="243"/>
      <c r="H25" s="680">
        <v>26.53</v>
      </c>
      <c r="I25" s="680">
        <v>153.57</v>
      </c>
      <c r="J25" s="691">
        <v>26.53</v>
      </c>
      <c r="L25" s="707"/>
      <c r="M25" s="707"/>
      <c r="N25" s="707"/>
      <c r="O25" s="707"/>
      <c r="P25" s="707"/>
    </row>
    <row r="26" spans="1:16" s="706" customFormat="1" ht="12" customHeight="1" x14ac:dyDescent="0.2">
      <c r="A26" s="235" t="s">
        <v>154</v>
      </c>
      <c r="B26" s="242">
        <v>0</v>
      </c>
      <c r="C26" s="242">
        <v>0</v>
      </c>
      <c r="D26" s="242">
        <v>0</v>
      </c>
      <c r="E26" s="242">
        <v>0</v>
      </c>
      <c r="F26" s="240">
        <v>0</v>
      </c>
      <c r="G26" s="243"/>
      <c r="H26" s="680" t="s">
        <v>372</v>
      </c>
      <c r="I26" s="680" t="s">
        <v>372</v>
      </c>
      <c r="J26" s="691" t="s">
        <v>372</v>
      </c>
      <c r="L26" s="707"/>
      <c r="M26" s="707"/>
      <c r="N26" s="707"/>
      <c r="O26" s="707"/>
      <c r="P26" s="707"/>
    </row>
    <row r="27" spans="1:16" s="706" customFormat="1" ht="12" customHeight="1" x14ac:dyDescent="0.2">
      <c r="A27" s="241" t="s">
        <v>155</v>
      </c>
      <c r="B27" s="246">
        <v>679303</v>
      </c>
      <c r="C27" s="246">
        <v>702721</v>
      </c>
      <c r="D27" s="246">
        <v>796169</v>
      </c>
      <c r="E27" s="246">
        <v>1355765</v>
      </c>
      <c r="F27" s="240">
        <v>1720907</v>
      </c>
      <c r="G27" s="243"/>
      <c r="H27" s="680">
        <v>26.93</v>
      </c>
      <c r="I27" s="680">
        <v>153.33000000000001</v>
      </c>
      <c r="J27" s="691">
        <v>26.93</v>
      </c>
      <c r="L27" s="707"/>
      <c r="M27" s="707"/>
      <c r="N27" s="707"/>
      <c r="O27" s="707"/>
      <c r="P27" s="707"/>
    </row>
    <row r="28" spans="1:16" s="706" customFormat="1" ht="12" customHeight="1" x14ac:dyDescent="0.2">
      <c r="A28" s="235" t="s">
        <v>156</v>
      </c>
      <c r="B28" s="247">
        <v>281907</v>
      </c>
      <c r="C28" s="247">
        <v>309770</v>
      </c>
      <c r="D28" s="247">
        <v>309438</v>
      </c>
      <c r="E28" s="247">
        <v>524925</v>
      </c>
      <c r="F28" s="240">
        <v>731889</v>
      </c>
      <c r="G28" s="243"/>
      <c r="H28" s="680">
        <v>39.43</v>
      </c>
      <c r="I28" s="680">
        <v>159.62</v>
      </c>
      <c r="J28" s="691">
        <v>39.43</v>
      </c>
      <c r="L28" s="707"/>
      <c r="M28" s="707"/>
      <c r="N28" s="707"/>
      <c r="O28" s="707"/>
      <c r="P28" s="707"/>
    </row>
    <row r="29" spans="1:16" ht="12" customHeight="1" x14ac:dyDescent="0.2">
      <c r="A29" s="239" t="s">
        <v>157</v>
      </c>
      <c r="B29" s="246">
        <v>0</v>
      </c>
      <c r="C29" s="246">
        <v>0</v>
      </c>
      <c r="D29" s="246">
        <v>0</v>
      </c>
      <c r="E29" s="246">
        <v>0</v>
      </c>
      <c r="F29" s="240">
        <v>0</v>
      </c>
      <c r="G29" s="243"/>
      <c r="H29" s="680" t="s">
        <v>372</v>
      </c>
      <c r="I29" s="680" t="s">
        <v>372</v>
      </c>
      <c r="J29" s="691" t="s">
        <v>372</v>
      </c>
      <c r="N29" s="707"/>
      <c r="O29" s="707"/>
      <c r="P29" s="707"/>
    </row>
    <row r="30" spans="1:16" ht="12" customHeight="1" x14ac:dyDescent="0.2">
      <c r="A30" s="235" t="s">
        <v>158</v>
      </c>
      <c r="B30" s="247">
        <v>16309</v>
      </c>
      <c r="C30" s="247">
        <v>13553</v>
      </c>
      <c r="D30" s="247">
        <v>6441</v>
      </c>
      <c r="E30" s="247">
        <v>6432</v>
      </c>
      <c r="F30" s="240">
        <v>13113</v>
      </c>
      <c r="G30" s="243"/>
      <c r="H30" s="680">
        <v>103.87</v>
      </c>
      <c r="I30" s="680">
        <v>-19.600000000000001</v>
      </c>
      <c r="J30" s="691">
        <v>103.87</v>
      </c>
      <c r="N30" s="707"/>
      <c r="O30" s="707"/>
      <c r="P30" s="707"/>
    </row>
    <row r="31" spans="1:16" ht="12" customHeight="1" x14ac:dyDescent="0.2">
      <c r="A31" s="239" t="s">
        <v>159</v>
      </c>
      <c r="B31" s="246">
        <v>381086</v>
      </c>
      <c r="C31" s="246">
        <v>379398</v>
      </c>
      <c r="D31" s="246">
        <v>480290</v>
      </c>
      <c r="E31" s="246">
        <v>824408</v>
      </c>
      <c r="F31" s="240">
        <v>975905</v>
      </c>
      <c r="G31" s="243"/>
      <c r="H31" s="680">
        <v>18.38</v>
      </c>
      <c r="I31" s="680">
        <v>156.09</v>
      </c>
      <c r="J31" s="691">
        <v>18.38</v>
      </c>
      <c r="N31" s="707"/>
      <c r="O31" s="707"/>
      <c r="P31" s="707"/>
    </row>
    <row r="32" spans="1:16" ht="12" customHeight="1" x14ac:dyDescent="0.2">
      <c r="A32" s="235" t="s">
        <v>160</v>
      </c>
      <c r="B32" s="247">
        <v>5827</v>
      </c>
      <c r="C32" s="247">
        <v>19003</v>
      </c>
      <c r="D32" s="247">
        <v>15883</v>
      </c>
      <c r="E32" s="247">
        <v>17205</v>
      </c>
      <c r="F32" s="469">
        <v>16372</v>
      </c>
      <c r="G32" s="243"/>
      <c r="H32" s="680">
        <v>-4.84</v>
      </c>
      <c r="I32" s="680">
        <v>180.97</v>
      </c>
      <c r="J32" s="691">
        <v>-4.84</v>
      </c>
      <c r="N32" s="707"/>
      <c r="O32" s="707"/>
      <c r="P32" s="707"/>
    </row>
    <row r="33" spans="1:16" ht="12" customHeight="1" x14ac:dyDescent="0.2">
      <c r="A33" s="248" t="s">
        <v>162</v>
      </c>
      <c r="B33" s="249">
        <v>4134452</v>
      </c>
      <c r="C33" s="249">
        <v>3940900</v>
      </c>
      <c r="D33" s="249">
        <v>4217358</v>
      </c>
      <c r="E33" s="249">
        <v>4571937</v>
      </c>
      <c r="F33" s="253">
        <v>4755364</v>
      </c>
      <c r="G33" s="250"/>
      <c r="H33" s="692">
        <v>4.01</v>
      </c>
      <c r="I33" s="692">
        <v>15.02</v>
      </c>
      <c r="J33" s="692">
        <v>4.01</v>
      </c>
      <c r="N33" s="707"/>
      <c r="O33" s="707"/>
      <c r="P33" s="707"/>
    </row>
    <row r="34" spans="1:16" customFormat="1" ht="21.75" customHeight="1" x14ac:dyDescent="0.2">
      <c r="A34" s="819" t="s">
        <v>368</v>
      </c>
      <c r="B34" s="819"/>
      <c r="C34" s="819"/>
      <c r="D34" s="819"/>
      <c r="E34" s="819"/>
      <c r="F34" s="819"/>
      <c r="G34" s="819"/>
      <c r="H34" s="819"/>
      <c r="I34" s="819"/>
      <c r="J34" s="819"/>
    </row>
    <row r="35" spans="1:16" customFormat="1" ht="12" x14ac:dyDescent="0.2">
      <c r="A35" s="818" t="s">
        <v>314</v>
      </c>
      <c r="B35" s="818"/>
      <c r="C35" s="818"/>
      <c r="D35" s="818"/>
      <c r="E35" s="818"/>
      <c r="F35" s="818"/>
    </row>
    <row r="36" spans="1:16" x14ac:dyDescent="0.25">
      <c r="A36" s="758" t="s">
        <v>375</v>
      </c>
      <c r="B36" s="758"/>
      <c r="C36" s="758"/>
      <c r="D36" s="758"/>
      <c r="E36" s="758"/>
      <c r="F36" s="758"/>
    </row>
  </sheetData>
  <mergeCells count="6">
    <mergeCell ref="A36:F36"/>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M31"/>
  <sheetViews>
    <sheetView showGridLines="0" zoomScaleNormal="100" zoomScaleSheetLayoutView="100" workbookViewId="0"/>
  </sheetViews>
  <sheetFormatPr baseColWidth="10" defaultColWidth="13.33203125" defaultRowHeight="13.5" x14ac:dyDescent="0.25"/>
  <cols>
    <col min="1" max="1" width="42.1640625" style="440" customWidth="1"/>
    <col min="2" max="6" width="11.1640625" style="440" customWidth="1"/>
    <col min="7" max="7" width="0.5" style="440" customWidth="1"/>
    <col min="8" max="9" width="8.1640625" style="440" customWidth="1"/>
    <col min="10" max="16384" width="13.33203125" style="440"/>
  </cols>
  <sheetData>
    <row r="1" spans="1:13" ht="36" customHeight="1" x14ac:dyDescent="0.25">
      <c r="A1" s="181"/>
      <c r="B1" s="181"/>
      <c r="C1" s="439"/>
      <c r="D1" s="439"/>
      <c r="E1" s="439"/>
      <c r="F1" s="439"/>
      <c r="G1" s="439"/>
      <c r="H1" s="439"/>
      <c r="I1" s="439"/>
    </row>
    <row r="2" spans="1:13" s="656" customFormat="1" ht="28.15" customHeight="1" x14ac:dyDescent="0.2">
      <c r="A2" s="743" t="s">
        <v>351</v>
      </c>
      <c r="B2" s="743"/>
      <c r="C2" s="743"/>
      <c r="D2" s="743"/>
      <c r="E2" s="743"/>
      <c r="F2" s="743"/>
      <c r="G2" s="464"/>
      <c r="H2" s="735" t="s">
        <v>74</v>
      </c>
      <c r="I2" s="735"/>
    </row>
    <row r="3" spans="1:13" ht="13.9" customHeight="1" x14ac:dyDescent="0.25">
      <c r="A3" s="441" t="s">
        <v>61</v>
      </c>
      <c r="B3" s="610"/>
      <c r="C3" s="610"/>
      <c r="D3" s="610"/>
      <c r="E3" s="610"/>
      <c r="F3" s="610"/>
      <c r="G3" s="610"/>
      <c r="H3" s="610"/>
      <c r="I3" s="610"/>
    </row>
    <row r="4" spans="1:13" ht="13.9" customHeight="1" x14ac:dyDescent="0.25">
      <c r="A4" s="611"/>
      <c r="B4" s="442">
        <v>2020</v>
      </c>
      <c r="C4" s="442"/>
      <c r="D4" s="442"/>
      <c r="E4" s="442"/>
      <c r="F4" s="442">
        <v>2021</v>
      </c>
      <c r="G4" s="443"/>
      <c r="H4" s="444" t="s">
        <v>62</v>
      </c>
      <c r="I4" s="444"/>
    </row>
    <row r="5" spans="1:13" ht="30" customHeight="1" x14ac:dyDescent="0.25">
      <c r="A5" s="444"/>
      <c r="B5" s="171" t="s">
        <v>369</v>
      </c>
      <c r="C5" s="171" t="s">
        <v>370</v>
      </c>
      <c r="D5" s="171" t="s">
        <v>371</v>
      </c>
      <c r="E5" s="727" t="s">
        <v>374</v>
      </c>
      <c r="F5" s="16" t="s">
        <v>369</v>
      </c>
      <c r="G5" s="172"/>
      <c r="H5" s="167" t="s">
        <v>63</v>
      </c>
      <c r="I5" s="167" t="s">
        <v>64</v>
      </c>
    </row>
    <row r="6" spans="1:13" ht="12" customHeight="1" x14ac:dyDescent="0.25">
      <c r="A6" s="441"/>
      <c r="B6" s="173"/>
      <c r="C6" s="173"/>
      <c r="D6" s="173"/>
      <c r="E6" s="173"/>
      <c r="G6" s="174"/>
      <c r="H6" s="175"/>
      <c r="I6" s="175"/>
    </row>
    <row r="7" spans="1:13" ht="12" customHeight="1" x14ac:dyDescent="0.25">
      <c r="A7" s="187" t="s">
        <v>340</v>
      </c>
      <c r="B7" s="188">
        <v>-5399182</v>
      </c>
      <c r="C7" s="188">
        <v>1789434</v>
      </c>
      <c r="D7" s="188">
        <v>1480649</v>
      </c>
      <c r="E7" s="188">
        <v>1140465</v>
      </c>
      <c r="F7" s="188">
        <v>417787</v>
      </c>
      <c r="G7" s="183"/>
      <c r="H7" s="204">
        <v>-63.37</v>
      </c>
      <c r="I7" s="204" t="s">
        <v>372</v>
      </c>
    </row>
    <row r="8" spans="1:13" s="612" customFormat="1" ht="12" customHeight="1" x14ac:dyDescent="0.25">
      <c r="A8" s="191" t="s">
        <v>65</v>
      </c>
      <c r="B8" s="192">
        <v>-3860609</v>
      </c>
      <c r="C8" s="192">
        <v>782002</v>
      </c>
      <c r="D8" s="192">
        <v>1020213</v>
      </c>
      <c r="E8" s="192">
        <v>707762</v>
      </c>
      <c r="F8" s="192">
        <v>528102</v>
      </c>
      <c r="G8" s="191"/>
      <c r="H8" s="193">
        <v>-25.38</v>
      </c>
      <c r="I8" s="193" t="s">
        <v>372</v>
      </c>
      <c r="L8" s="440"/>
      <c r="M8" s="440"/>
    </row>
    <row r="9" spans="1:13" s="612" customFormat="1" ht="12" customHeight="1" x14ac:dyDescent="0.25">
      <c r="A9" s="194" t="s">
        <v>66</v>
      </c>
      <c r="B9" s="195">
        <v>0</v>
      </c>
      <c r="C9" s="195">
        <v>-111</v>
      </c>
      <c r="D9" s="195">
        <v>-3</v>
      </c>
      <c r="E9" s="195">
        <v>-293</v>
      </c>
      <c r="F9" s="195">
        <v>-45</v>
      </c>
      <c r="G9" s="191"/>
      <c r="H9" s="193">
        <v>-84.64</v>
      </c>
      <c r="I9" s="193" t="s">
        <v>372</v>
      </c>
      <c r="L9" s="440"/>
      <c r="M9" s="440"/>
    </row>
    <row r="10" spans="1:13" s="612" customFormat="1" ht="12" customHeight="1" x14ac:dyDescent="0.25">
      <c r="A10" s="191" t="s">
        <v>67</v>
      </c>
      <c r="B10" s="192">
        <v>-1538573</v>
      </c>
      <c r="C10" s="192">
        <v>1007543</v>
      </c>
      <c r="D10" s="192">
        <v>460439</v>
      </c>
      <c r="E10" s="192">
        <v>432996</v>
      </c>
      <c r="F10" s="192">
        <v>-110270</v>
      </c>
      <c r="G10" s="191"/>
      <c r="H10" s="193" t="s">
        <v>372</v>
      </c>
      <c r="I10" s="193">
        <v>92.83</v>
      </c>
      <c r="L10" s="440"/>
      <c r="M10" s="440"/>
    </row>
    <row r="11" spans="1:13" s="612" customFormat="1" ht="12" customHeight="1" x14ac:dyDescent="0.25">
      <c r="A11" s="194" t="s">
        <v>266</v>
      </c>
      <c r="B11" s="195">
        <v>-1465197</v>
      </c>
      <c r="C11" s="195">
        <v>1078432</v>
      </c>
      <c r="D11" s="195">
        <v>535554</v>
      </c>
      <c r="E11" s="195">
        <v>514121</v>
      </c>
      <c r="F11" s="195">
        <v>-36968</v>
      </c>
      <c r="G11" s="191"/>
      <c r="H11" s="193" t="s">
        <v>372</v>
      </c>
      <c r="I11" s="193">
        <v>97.48</v>
      </c>
      <c r="L11" s="440"/>
      <c r="M11" s="440"/>
    </row>
    <row r="12" spans="1:13" s="612" customFormat="1" ht="12" customHeight="1" x14ac:dyDescent="0.25">
      <c r="A12" s="191" t="s">
        <v>68</v>
      </c>
      <c r="B12" s="192">
        <v>57450</v>
      </c>
      <c r="C12" s="192">
        <v>139702</v>
      </c>
      <c r="D12" s="192">
        <v>53962</v>
      </c>
      <c r="E12" s="192">
        <v>69574</v>
      </c>
      <c r="F12" s="192">
        <v>70557</v>
      </c>
      <c r="G12" s="191"/>
      <c r="H12" s="193">
        <v>1.41</v>
      </c>
      <c r="I12" s="193">
        <v>22.81</v>
      </c>
      <c r="L12" s="440"/>
      <c r="M12" s="440"/>
    </row>
    <row r="13" spans="1:13" s="612" customFormat="1" ht="12" customHeight="1" x14ac:dyDescent="0.25">
      <c r="A13" s="194" t="s">
        <v>69</v>
      </c>
      <c r="B13" s="195">
        <v>1849</v>
      </c>
      <c r="C13" s="195">
        <v>875</v>
      </c>
      <c r="D13" s="195">
        <v>1787</v>
      </c>
      <c r="E13" s="195">
        <v>673</v>
      </c>
      <c r="F13" s="195">
        <v>1812</v>
      </c>
      <c r="G13" s="191"/>
      <c r="H13" s="193">
        <v>169.24</v>
      </c>
      <c r="I13" s="193">
        <v>-2</v>
      </c>
      <c r="L13" s="440"/>
      <c r="M13" s="440"/>
    </row>
    <row r="14" spans="1:13" s="612" customFormat="1" ht="12" customHeight="1" x14ac:dyDescent="0.25">
      <c r="A14" s="191" t="s">
        <v>267</v>
      </c>
      <c r="B14" s="192">
        <v>-1393581</v>
      </c>
      <c r="C14" s="192">
        <v>891926</v>
      </c>
      <c r="D14" s="192">
        <v>440704</v>
      </c>
      <c r="E14" s="192">
        <v>419442</v>
      </c>
      <c r="F14" s="192">
        <v>-72361</v>
      </c>
      <c r="G14" s="191"/>
      <c r="H14" s="193" t="s">
        <v>372</v>
      </c>
      <c r="I14" s="193">
        <v>94.81</v>
      </c>
      <c r="L14" s="440"/>
      <c r="M14" s="440"/>
    </row>
    <row r="15" spans="1:13" s="612" customFormat="1" ht="12" customHeight="1" x14ac:dyDescent="0.25">
      <c r="A15" s="194" t="s">
        <v>268</v>
      </c>
      <c r="B15" s="195">
        <v>-4458</v>
      </c>
      <c r="C15" s="195">
        <v>2315</v>
      </c>
      <c r="D15" s="195">
        <v>-84</v>
      </c>
      <c r="E15" s="195">
        <v>1167</v>
      </c>
      <c r="F15" s="195">
        <v>62</v>
      </c>
      <c r="G15" s="191"/>
      <c r="H15" s="193">
        <v>-94.69</v>
      </c>
      <c r="I15" s="193" t="s">
        <v>372</v>
      </c>
      <c r="L15" s="440"/>
      <c r="M15" s="440"/>
    </row>
    <row r="16" spans="1:13" s="612" customFormat="1" ht="12" customHeight="1" x14ac:dyDescent="0.25">
      <c r="A16" s="191" t="s">
        <v>269</v>
      </c>
      <c r="B16" s="192">
        <v>-1557</v>
      </c>
      <c r="C16" s="192">
        <v>-3292</v>
      </c>
      <c r="D16" s="192">
        <v>-3704</v>
      </c>
      <c r="E16" s="192">
        <v>-3929</v>
      </c>
      <c r="F16" s="192">
        <v>-7366</v>
      </c>
      <c r="G16" s="191"/>
      <c r="H16" s="193">
        <v>-87.48</v>
      </c>
      <c r="I16" s="193">
        <v>-373.09</v>
      </c>
      <c r="L16" s="440"/>
      <c r="M16" s="440"/>
    </row>
    <row r="17" spans="1:13" s="612" customFormat="1" ht="12" customHeight="1" x14ac:dyDescent="0.25">
      <c r="A17" s="194" t="s">
        <v>270</v>
      </c>
      <c r="B17" s="195">
        <v>-56997</v>
      </c>
      <c r="C17" s="195">
        <v>40461</v>
      </c>
      <c r="D17" s="195">
        <v>15064</v>
      </c>
      <c r="E17" s="195">
        <v>24791</v>
      </c>
      <c r="F17" s="195">
        <v>-9044</v>
      </c>
      <c r="G17" s="191"/>
      <c r="H17" s="193" t="s">
        <v>372</v>
      </c>
      <c r="I17" s="193">
        <v>84.13</v>
      </c>
      <c r="L17" s="440"/>
      <c r="M17" s="440"/>
    </row>
    <row r="18" spans="1:13" s="612" customFormat="1" ht="12" customHeight="1" x14ac:dyDescent="0.25">
      <c r="A18" s="191" t="s">
        <v>271</v>
      </c>
      <c r="B18" s="192">
        <v>-57827</v>
      </c>
      <c r="C18" s="192">
        <v>9737</v>
      </c>
      <c r="D18" s="192">
        <v>31297</v>
      </c>
      <c r="E18" s="192">
        <v>14072</v>
      </c>
      <c r="F18" s="192">
        <v>9466</v>
      </c>
      <c r="G18" s="191"/>
      <c r="H18" s="193">
        <v>-32.729999999999997</v>
      </c>
      <c r="I18" s="193" t="s">
        <v>372</v>
      </c>
      <c r="L18" s="440"/>
      <c r="M18" s="440"/>
    </row>
    <row r="19" spans="1:13" s="612" customFormat="1" ht="12" customHeight="1" x14ac:dyDescent="0.25">
      <c r="A19" s="194" t="s">
        <v>339</v>
      </c>
      <c r="B19" s="195">
        <v>-10076</v>
      </c>
      <c r="C19" s="195">
        <v>-3293</v>
      </c>
      <c r="D19" s="195">
        <v>-3471</v>
      </c>
      <c r="E19" s="195">
        <v>-11670</v>
      </c>
      <c r="F19" s="195">
        <v>-30094</v>
      </c>
      <c r="G19" s="191"/>
      <c r="H19" s="193">
        <v>-157.87</v>
      </c>
      <c r="I19" s="193">
        <v>-198.67</v>
      </c>
      <c r="L19" s="440"/>
      <c r="M19" s="440"/>
    </row>
    <row r="20" spans="1:13" ht="12" customHeight="1" x14ac:dyDescent="0.25">
      <c r="A20" s="191" t="s">
        <v>282</v>
      </c>
      <c r="B20" s="192">
        <v>73560</v>
      </c>
      <c r="C20" s="192">
        <v>71032</v>
      </c>
      <c r="D20" s="192">
        <v>75265</v>
      </c>
      <c r="E20" s="192">
        <v>81318</v>
      </c>
      <c r="F20" s="192">
        <v>73423</v>
      </c>
      <c r="G20" s="191"/>
      <c r="H20" s="193">
        <v>-9.7100000000000009</v>
      </c>
      <c r="I20" s="193">
        <v>-0.19</v>
      </c>
    </row>
    <row r="21" spans="1:13" ht="12" customHeight="1" x14ac:dyDescent="0.25">
      <c r="A21" s="194" t="s">
        <v>70</v>
      </c>
      <c r="B21" s="196">
        <v>61231</v>
      </c>
      <c r="C21" s="196">
        <v>58907</v>
      </c>
      <c r="D21" s="196">
        <v>62120</v>
      </c>
      <c r="E21" s="196">
        <v>66075</v>
      </c>
      <c r="F21" s="196">
        <v>61311</v>
      </c>
      <c r="G21" s="191"/>
      <c r="H21" s="193">
        <v>-7.21</v>
      </c>
      <c r="I21" s="193">
        <v>0.13</v>
      </c>
    </row>
    <row r="22" spans="1:13" ht="12" customHeight="1" x14ac:dyDescent="0.25">
      <c r="A22" s="191" t="s">
        <v>71</v>
      </c>
      <c r="B22" s="192">
        <v>9871</v>
      </c>
      <c r="C22" s="192">
        <v>9452</v>
      </c>
      <c r="D22" s="192">
        <v>9702</v>
      </c>
      <c r="E22" s="192">
        <v>9972</v>
      </c>
      <c r="F22" s="192">
        <v>9755</v>
      </c>
      <c r="G22" s="183"/>
      <c r="H22" s="193">
        <v>-2.1800000000000002</v>
      </c>
      <c r="I22" s="193">
        <v>-1.18</v>
      </c>
    </row>
    <row r="23" spans="1:13" ht="12" customHeight="1" x14ac:dyDescent="0.25">
      <c r="A23" s="194" t="s">
        <v>72</v>
      </c>
      <c r="B23" s="195">
        <v>2458</v>
      </c>
      <c r="C23" s="195">
        <v>2672</v>
      </c>
      <c r="D23" s="195">
        <v>3443</v>
      </c>
      <c r="E23" s="195">
        <v>5270</v>
      </c>
      <c r="F23" s="195">
        <v>2357</v>
      </c>
      <c r="G23" s="183"/>
      <c r="H23" s="193">
        <v>-55.28</v>
      </c>
      <c r="I23" s="193">
        <v>-4.1100000000000003</v>
      </c>
    </row>
    <row r="24" spans="1:13" ht="12" customHeight="1" x14ac:dyDescent="0.25">
      <c r="A24" s="191" t="s">
        <v>272</v>
      </c>
      <c r="B24" s="192">
        <v>184</v>
      </c>
      <c r="C24" s="192">
        <v>143</v>
      </c>
      <c r="D24" s="192">
        <v>150</v>
      </c>
      <c r="E24" s="192">
        <v>193</v>
      </c>
      <c r="F24" s="192">
        <v>121</v>
      </c>
      <c r="G24" s="197"/>
      <c r="H24" s="193">
        <v>-37.31</v>
      </c>
      <c r="I24" s="193">
        <v>-34.24</v>
      </c>
    </row>
    <row r="25" spans="1:13" ht="12" customHeight="1" x14ac:dyDescent="0.25">
      <c r="A25" s="194" t="s">
        <v>262</v>
      </c>
      <c r="B25" s="195">
        <v>42</v>
      </c>
      <c r="C25" s="195">
        <v>44</v>
      </c>
      <c r="D25" s="195">
        <v>61</v>
      </c>
      <c r="E25" s="195">
        <v>55</v>
      </c>
      <c r="F25" s="195">
        <v>52</v>
      </c>
      <c r="G25" s="197"/>
      <c r="H25" s="193">
        <v>-5.45</v>
      </c>
      <c r="I25" s="193">
        <v>23.81</v>
      </c>
    </row>
    <row r="26" spans="1:13" ht="12" customHeight="1" x14ac:dyDescent="0.25">
      <c r="A26" s="191" t="s">
        <v>263</v>
      </c>
      <c r="B26" s="192">
        <v>44</v>
      </c>
      <c r="C26" s="192">
        <v>11</v>
      </c>
      <c r="D26" s="192">
        <v>48</v>
      </c>
      <c r="E26" s="192">
        <v>35</v>
      </c>
      <c r="F26" s="192">
        <v>41</v>
      </c>
      <c r="G26" s="197"/>
      <c r="H26" s="193">
        <v>17.14</v>
      </c>
      <c r="I26" s="193">
        <v>-6.82</v>
      </c>
    </row>
    <row r="27" spans="1:13" ht="12" customHeight="1" x14ac:dyDescent="0.25">
      <c r="A27" s="194" t="s">
        <v>264</v>
      </c>
      <c r="B27" s="195">
        <v>98</v>
      </c>
      <c r="C27" s="195">
        <v>87</v>
      </c>
      <c r="D27" s="195">
        <v>40</v>
      </c>
      <c r="E27" s="195">
        <v>102</v>
      </c>
      <c r="F27" s="195">
        <v>28</v>
      </c>
      <c r="G27" s="197"/>
      <c r="H27" s="198">
        <v>-72.55</v>
      </c>
      <c r="I27" s="198">
        <v>-71.430000000000007</v>
      </c>
    </row>
    <row r="28" spans="1:13" s="681" customFormat="1" ht="18.75" customHeight="1" x14ac:dyDescent="0.15">
      <c r="A28" s="744" t="s">
        <v>350</v>
      </c>
      <c r="B28" s="744"/>
      <c r="C28" s="744"/>
      <c r="D28" s="744"/>
      <c r="E28" s="744"/>
      <c r="F28" s="744"/>
      <c r="G28" s="744"/>
      <c r="H28" s="744"/>
      <c r="I28" s="744"/>
    </row>
    <row r="29" spans="1:13" s="681" customFormat="1" ht="27.75" customHeight="1" x14ac:dyDescent="0.15">
      <c r="A29" s="741" t="s">
        <v>343</v>
      </c>
      <c r="B29" s="741"/>
      <c r="C29" s="741"/>
      <c r="D29" s="741"/>
      <c r="E29" s="741"/>
      <c r="F29" s="741"/>
      <c r="G29" s="741"/>
      <c r="H29" s="741"/>
      <c r="I29" s="741"/>
    </row>
    <row r="30" spans="1:13" s="681" customFormat="1" ht="12.75" customHeight="1" x14ac:dyDescent="0.15">
      <c r="A30" s="736" t="s">
        <v>338</v>
      </c>
      <c r="B30" s="736"/>
      <c r="C30" s="736"/>
      <c r="D30" s="736"/>
      <c r="E30" s="736"/>
      <c r="F30" s="736"/>
      <c r="G30" s="736"/>
      <c r="H30" s="736"/>
      <c r="I30" s="736"/>
    </row>
    <row r="31" spans="1:13" x14ac:dyDescent="0.25">
      <c r="A31" s="729" t="s">
        <v>375</v>
      </c>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dimension ref="A1:P36"/>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12" style="703" bestFit="1" customWidth="1"/>
    <col min="17" max="16384" width="13.5" style="703"/>
  </cols>
  <sheetData>
    <row r="1" spans="1:16" ht="36" customHeight="1" x14ac:dyDescent="0.25"/>
    <row r="2" spans="1:16" s="704" customFormat="1" ht="28.15" customHeight="1" x14ac:dyDescent="0.2">
      <c r="A2" s="815" t="s">
        <v>363</v>
      </c>
      <c r="B2" s="815"/>
      <c r="C2" s="815"/>
      <c r="D2" s="815"/>
      <c r="E2" s="815"/>
      <c r="F2" s="815"/>
      <c r="G2" s="46"/>
      <c r="H2" s="658"/>
      <c r="I2" s="813" t="s">
        <v>164</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2736669</v>
      </c>
      <c r="C8" s="237">
        <v>2857070</v>
      </c>
      <c r="D8" s="237">
        <v>2930872</v>
      </c>
      <c r="E8" s="237">
        <v>3012449</v>
      </c>
      <c r="F8" s="237">
        <v>3233011</v>
      </c>
      <c r="G8" s="238"/>
      <c r="H8" s="680">
        <v>7.32</v>
      </c>
      <c r="I8" s="680">
        <v>18.14</v>
      </c>
      <c r="J8" s="691">
        <v>7.32</v>
      </c>
      <c r="L8" s="707"/>
      <c r="M8" s="707"/>
      <c r="N8" s="707"/>
      <c r="O8" s="707"/>
      <c r="P8" s="707"/>
    </row>
    <row r="9" spans="1:16" s="706" customFormat="1" ht="12" customHeight="1" x14ac:dyDescent="0.2">
      <c r="A9" s="239" t="s">
        <v>151</v>
      </c>
      <c r="B9" s="240">
        <v>2712805</v>
      </c>
      <c r="C9" s="240">
        <v>2832884</v>
      </c>
      <c r="D9" s="240">
        <v>2906242</v>
      </c>
      <c r="E9" s="240">
        <v>2988285</v>
      </c>
      <c r="F9" s="240">
        <v>3208580</v>
      </c>
      <c r="G9" s="238"/>
      <c r="H9" s="680">
        <v>7.37</v>
      </c>
      <c r="I9" s="680">
        <v>18.28</v>
      </c>
      <c r="J9" s="691">
        <v>7.37</v>
      </c>
      <c r="L9" s="707"/>
      <c r="M9" s="707"/>
      <c r="N9" s="707"/>
      <c r="O9" s="707"/>
      <c r="P9" s="707"/>
    </row>
    <row r="10" spans="1:16" s="706" customFormat="1" ht="12" customHeight="1" x14ac:dyDescent="0.2">
      <c r="A10" s="235" t="s">
        <v>152</v>
      </c>
      <c r="B10" s="237">
        <v>23864</v>
      </c>
      <c r="C10" s="237">
        <v>24186</v>
      </c>
      <c r="D10" s="237">
        <v>24630</v>
      </c>
      <c r="E10" s="237">
        <v>24164</v>
      </c>
      <c r="F10" s="237">
        <v>24431</v>
      </c>
      <c r="G10" s="238"/>
      <c r="H10" s="680">
        <v>1.1000000000000001</v>
      </c>
      <c r="I10" s="680">
        <v>2.38</v>
      </c>
      <c r="J10" s="691">
        <v>1.1000000000000001</v>
      </c>
      <c r="L10" s="707"/>
      <c r="M10" s="707"/>
      <c r="N10" s="707"/>
      <c r="O10" s="707"/>
      <c r="P10" s="707"/>
    </row>
    <row r="11" spans="1:16" s="706" customFormat="1" ht="12" customHeight="1" x14ac:dyDescent="0.2">
      <c r="A11" s="239" t="s">
        <v>153</v>
      </c>
      <c r="B11" s="240">
        <v>53733</v>
      </c>
      <c r="C11" s="240">
        <v>55909</v>
      </c>
      <c r="D11" s="240">
        <v>58979</v>
      </c>
      <c r="E11" s="240">
        <v>67104</v>
      </c>
      <c r="F11" s="240">
        <v>72315</v>
      </c>
      <c r="G11" s="238"/>
      <c r="H11" s="680">
        <v>7.77</v>
      </c>
      <c r="I11" s="680">
        <v>34.58</v>
      </c>
      <c r="J11" s="691">
        <v>7.77</v>
      </c>
      <c r="L11" s="707"/>
      <c r="M11" s="707"/>
      <c r="N11" s="707"/>
      <c r="O11" s="707"/>
      <c r="P11" s="707"/>
    </row>
    <row r="12" spans="1:16" s="706" customFormat="1" ht="12" customHeight="1" x14ac:dyDescent="0.2">
      <c r="A12" s="235" t="s">
        <v>154</v>
      </c>
      <c r="B12" s="237">
        <v>118</v>
      </c>
      <c r="C12" s="237">
        <v>136</v>
      </c>
      <c r="D12" s="237">
        <v>139</v>
      </c>
      <c r="E12" s="237">
        <v>108</v>
      </c>
      <c r="F12" s="237">
        <v>145</v>
      </c>
      <c r="G12" s="238"/>
      <c r="H12" s="680">
        <v>34.26</v>
      </c>
      <c r="I12" s="680">
        <v>22.88</v>
      </c>
      <c r="J12" s="691">
        <v>34.26</v>
      </c>
      <c r="L12" s="707"/>
      <c r="M12" s="707"/>
      <c r="N12" s="707"/>
      <c r="O12" s="707"/>
      <c r="P12" s="707"/>
    </row>
    <row r="13" spans="1:16" s="706" customFormat="1" ht="12" customHeight="1" x14ac:dyDescent="0.2">
      <c r="A13" s="241" t="s">
        <v>155</v>
      </c>
      <c r="B13" s="240">
        <v>53343</v>
      </c>
      <c r="C13" s="240">
        <v>55505</v>
      </c>
      <c r="D13" s="240">
        <v>58564</v>
      </c>
      <c r="E13" s="240">
        <v>66689</v>
      </c>
      <c r="F13" s="240">
        <v>71861</v>
      </c>
      <c r="G13" s="238"/>
      <c r="H13" s="680">
        <v>7.76</v>
      </c>
      <c r="I13" s="680">
        <v>34.71</v>
      </c>
      <c r="J13" s="691">
        <v>7.76</v>
      </c>
      <c r="L13" s="707"/>
      <c r="M13" s="707"/>
      <c r="N13" s="707"/>
      <c r="O13" s="707"/>
      <c r="P13" s="707"/>
    </row>
    <row r="14" spans="1:16" s="706" customFormat="1" ht="12" customHeight="1" x14ac:dyDescent="0.2">
      <c r="A14" s="235" t="s">
        <v>156</v>
      </c>
      <c r="B14" s="237">
        <v>383</v>
      </c>
      <c r="C14" s="237">
        <v>391</v>
      </c>
      <c r="D14" s="237">
        <v>394</v>
      </c>
      <c r="E14" s="237">
        <v>390</v>
      </c>
      <c r="F14" s="237">
        <v>390</v>
      </c>
      <c r="G14" s="238"/>
      <c r="H14" s="680">
        <v>0</v>
      </c>
      <c r="I14" s="680">
        <v>1.83</v>
      </c>
      <c r="J14" s="691">
        <v>0</v>
      </c>
      <c r="L14" s="707"/>
      <c r="M14" s="707"/>
      <c r="N14" s="707"/>
      <c r="O14" s="707"/>
      <c r="P14" s="707"/>
    </row>
    <row r="15" spans="1:16" s="706" customFormat="1" ht="12" customHeight="1" x14ac:dyDescent="0.2">
      <c r="A15" s="239" t="s">
        <v>157</v>
      </c>
      <c r="B15" s="240">
        <v>157</v>
      </c>
      <c r="C15" s="240">
        <v>172</v>
      </c>
      <c r="D15" s="240">
        <v>167</v>
      </c>
      <c r="E15" s="240">
        <v>162</v>
      </c>
      <c r="F15" s="240">
        <v>158</v>
      </c>
      <c r="G15" s="238"/>
      <c r="H15" s="680">
        <v>-2.4700000000000002</v>
      </c>
      <c r="I15" s="680">
        <v>0.64</v>
      </c>
      <c r="J15" s="691">
        <v>-2.4700000000000002</v>
      </c>
      <c r="L15" s="707"/>
      <c r="M15" s="707"/>
      <c r="N15" s="707"/>
      <c r="O15" s="707"/>
      <c r="P15" s="707"/>
    </row>
    <row r="16" spans="1:16" s="706" customFormat="1" ht="12" customHeight="1" x14ac:dyDescent="0.2">
      <c r="A16" s="235" t="s">
        <v>158</v>
      </c>
      <c r="B16" s="237">
        <v>544</v>
      </c>
      <c r="C16" s="237">
        <v>547</v>
      </c>
      <c r="D16" s="237">
        <v>517</v>
      </c>
      <c r="E16" s="237">
        <v>499</v>
      </c>
      <c r="F16" s="237">
        <v>483</v>
      </c>
      <c r="G16" s="238"/>
      <c r="H16" s="680">
        <v>-3.21</v>
      </c>
      <c r="I16" s="680">
        <v>-11.21</v>
      </c>
      <c r="J16" s="691">
        <v>-3.21</v>
      </c>
      <c r="L16" s="707"/>
      <c r="M16" s="707"/>
      <c r="N16" s="707"/>
      <c r="O16" s="707"/>
      <c r="P16" s="707"/>
    </row>
    <row r="17" spans="1:16" s="706" customFormat="1" ht="12" customHeight="1" x14ac:dyDescent="0.2">
      <c r="A17" s="239" t="s">
        <v>159</v>
      </c>
      <c r="B17" s="240">
        <v>52259</v>
      </c>
      <c r="C17" s="240">
        <v>54395</v>
      </c>
      <c r="D17" s="240">
        <v>57486</v>
      </c>
      <c r="E17" s="240">
        <v>65638</v>
      </c>
      <c r="F17" s="240">
        <v>70830</v>
      </c>
      <c r="G17" s="238"/>
      <c r="H17" s="680">
        <v>7.91</v>
      </c>
      <c r="I17" s="680">
        <v>35.54</v>
      </c>
      <c r="J17" s="691">
        <v>7.91</v>
      </c>
      <c r="L17" s="707"/>
      <c r="M17" s="707"/>
      <c r="N17" s="707"/>
      <c r="O17" s="707"/>
      <c r="P17" s="707"/>
    </row>
    <row r="18" spans="1:16" s="706" customFormat="1" ht="12" customHeight="1" x14ac:dyDescent="0.2">
      <c r="A18" s="235" t="s">
        <v>160</v>
      </c>
      <c r="B18" s="237">
        <v>272</v>
      </c>
      <c r="C18" s="237">
        <v>268</v>
      </c>
      <c r="D18" s="237">
        <v>276</v>
      </c>
      <c r="E18" s="237">
        <v>307</v>
      </c>
      <c r="F18" s="237">
        <v>309</v>
      </c>
      <c r="G18" s="238"/>
      <c r="H18" s="680">
        <v>0.65</v>
      </c>
      <c r="I18" s="680">
        <v>13.6</v>
      </c>
      <c r="J18" s="691">
        <v>0.65</v>
      </c>
      <c r="L18" s="707"/>
      <c r="M18" s="707"/>
      <c r="N18" s="707"/>
      <c r="O18" s="707"/>
      <c r="P18" s="707"/>
    </row>
    <row r="19" spans="1:16" s="706" customFormat="1" ht="12" customHeight="1" x14ac:dyDescent="0.2">
      <c r="A19" s="239" t="s">
        <v>161</v>
      </c>
      <c r="B19" s="240">
        <v>2790402</v>
      </c>
      <c r="C19" s="240">
        <v>2912979</v>
      </c>
      <c r="D19" s="240">
        <v>2989851</v>
      </c>
      <c r="E19" s="240">
        <v>3079553</v>
      </c>
      <c r="F19" s="240">
        <v>3305326</v>
      </c>
      <c r="G19" s="238"/>
      <c r="H19" s="680">
        <v>7.33</v>
      </c>
      <c r="I19" s="680">
        <v>18.45</v>
      </c>
      <c r="J19" s="691">
        <v>7.33</v>
      </c>
      <c r="L19" s="707"/>
      <c r="M19" s="707"/>
      <c r="N19" s="707"/>
      <c r="O19" s="707"/>
      <c r="P19" s="707"/>
    </row>
    <row r="20" spans="1:16" s="706" customFormat="1" ht="12" customHeight="1" x14ac:dyDescent="0.2">
      <c r="A20" s="243"/>
      <c r="B20" s="242"/>
      <c r="C20" s="242"/>
      <c r="D20" s="242"/>
      <c r="E20" s="242"/>
      <c r="F20" s="242"/>
      <c r="G20" s="243"/>
      <c r="H20" s="244"/>
      <c r="I20" s="244"/>
      <c r="J20" s="244"/>
      <c r="L20" s="707"/>
      <c r="M20" s="707"/>
      <c r="N20" s="707"/>
    </row>
    <row r="21" spans="1:16" s="706" customFormat="1" ht="12" customHeight="1" x14ac:dyDescent="0.2">
      <c r="A21" s="236" t="s">
        <v>305</v>
      </c>
      <c r="B21" s="245"/>
      <c r="C21" s="245"/>
      <c r="D21" s="245"/>
      <c r="E21" s="245"/>
      <c r="F21" s="245"/>
      <c r="G21" s="243"/>
      <c r="H21" s="222"/>
      <c r="I21" s="222"/>
      <c r="J21" s="222"/>
      <c r="L21" s="707"/>
      <c r="M21" s="707"/>
      <c r="N21" s="707"/>
    </row>
    <row r="22" spans="1:16" s="706" customFormat="1" ht="12" customHeight="1" x14ac:dyDescent="0.2">
      <c r="A22" s="235" t="s">
        <v>150</v>
      </c>
      <c r="B22" s="242">
        <v>44519935</v>
      </c>
      <c r="C22" s="242">
        <v>45867458</v>
      </c>
      <c r="D22" s="242">
        <v>46906828</v>
      </c>
      <c r="E22" s="242">
        <v>47607534</v>
      </c>
      <c r="F22" s="242">
        <v>47458964</v>
      </c>
      <c r="G22" s="243"/>
      <c r="H22" s="691">
        <v>-0.31</v>
      </c>
      <c r="I22" s="691">
        <v>6.6</v>
      </c>
      <c r="J22" s="691">
        <v>-0.31</v>
      </c>
      <c r="L22" s="707"/>
      <c r="M22" s="707"/>
      <c r="N22" s="707"/>
      <c r="O22" s="707"/>
      <c r="P22" s="707"/>
    </row>
    <row r="23" spans="1:16" s="706" customFormat="1" ht="12" customHeight="1" x14ac:dyDescent="0.2">
      <c r="A23" s="239" t="s">
        <v>151</v>
      </c>
      <c r="B23" s="246">
        <v>43945147</v>
      </c>
      <c r="C23" s="246">
        <v>45277487</v>
      </c>
      <c r="D23" s="246">
        <v>46310849</v>
      </c>
      <c r="E23" s="246">
        <v>47002677</v>
      </c>
      <c r="F23" s="246">
        <v>46846171</v>
      </c>
      <c r="G23" s="243"/>
      <c r="H23" s="680">
        <v>-0.33</v>
      </c>
      <c r="I23" s="680">
        <v>6.6</v>
      </c>
      <c r="J23" s="691">
        <v>-0.33</v>
      </c>
      <c r="L23" s="707"/>
      <c r="M23" s="707"/>
      <c r="N23" s="707"/>
      <c r="O23" s="707"/>
      <c r="P23" s="707"/>
    </row>
    <row r="24" spans="1:16" s="706" customFormat="1" ht="12" customHeight="1" x14ac:dyDescent="0.2">
      <c r="A24" s="235" t="s">
        <v>152</v>
      </c>
      <c r="B24" s="242">
        <v>574788</v>
      </c>
      <c r="C24" s="242">
        <v>589971</v>
      </c>
      <c r="D24" s="242">
        <v>595979</v>
      </c>
      <c r="E24" s="242">
        <v>604858</v>
      </c>
      <c r="F24" s="242">
        <v>612793</v>
      </c>
      <c r="G24" s="243"/>
      <c r="H24" s="680">
        <v>1.31</v>
      </c>
      <c r="I24" s="680">
        <v>6.61</v>
      </c>
      <c r="J24" s="691">
        <v>1.31</v>
      </c>
      <c r="L24" s="707"/>
      <c r="M24" s="707"/>
      <c r="N24" s="707"/>
      <c r="O24" s="707"/>
      <c r="P24" s="707"/>
    </row>
    <row r="25" spans="1:16" s="706" customFormat="1" ht="12" customHeight="1" x14ac:dyDescent="0.2">
      <c r="A25" s="239" t="s">
        <v>153</v>
      </c>
      <c r="B25" s="246">
        <v>16283980</v>
      </c>
      <c r="C25" s="246">
        <v>16725891</v>
      </c>
      <c r="D25" s="246">
        <v>17167170</v>
      </c>
      <c r="E25" s="246">
        <v>17606929</v>
      </c>
      <c r="F25" s="246">
        <v>18173285</v>
      </c>
      <c r="G25" s="243"/>
      <c r="H25" s="680">
        <v>3.22</v>
      </c>
      <c r="I25" s="680">
        <v>11.6</v>
      </c>
      <c r="J25" s="691">
        <v>3.22</v>
      </c>
      <c r="L25" s="707"/>
      <c r="M25" s="707"/>
      <c r="N25" s="707"/>
      <c r="O25" s="707"/>
      <c r="P25" s="707"/>
    </row>
    <row r="26" spans="1:16" s="706" customFormat="1" ht="12" customHeight="1" x14ac:dyDescent="0.2">
      <c r="A26" s="235" t="s">
        <v>154</v>
      </c>
      <c r="B26" s="242">
        <v>175453</v>
      </c>
      <c r="C26" s="242">
        <v>178766</v>
      </c>
      <c r="D26" s="242">
        <v>178225</v>
      </c>
      <c r="E26" s="242">
        <v>182261</v>
      </c>
      <c r="F26" s="242">
        <v>240497</v>
      </c>
      <c r="G26" s="243"/>
      <c r="H26" s="680">
        <v>31.95</v>
      </c>
      <c r="I26" s="680">
        <v>37.07</v>
      </c>
      <c r="J26" s="691">
        <v>31.95</v>
      </c>
      <c r="L26" s="707"/>
      <c r="M26" s="707"/>
      <c r="N26" s="707"/>
      <c r="O26" s="707"/>
      <c r="P26" s="707"/>
    </row>
    <row r="27" spans="1:16" s="706" customFormat="1" ht="12" customHeight="1" x14ac:dyDescent="0.2">
      <c r="A27" s="241" t="s">
        <v>155</v>
      </c>
      <c r="B27" s="246">
        <v>15971710</v>
      </c>
      <c r="C27" s="246">
        <v>16381359</v>
      </c>
      <c r="D27" s="246">
        <v>16809391</v>
      </c>
      <c r="E27" s="246">
        <v>17243334</v>
      </c>
      <c r="F27" s="246">
        <v>17751601</v>
      </c>
      <c r="G27" s="243"/>
      <c r="H27" s="680">
        <v>2.95</v>
      </c>
      <c r="I27" s="680">
        <v>11.14</v>
      </c>
      <c r="J27" s="691">
        <v>2.95</v>
      </c>
      <c r="L27" s="707"/>
      <c r="M27" s="707"/>
      <c r="N27" s="707"/>
      <c r="O27" s="707"/>
      <c r="P27" s="707"/>
    </row>
    <row r="28" spans="1:16" s="706" customFormat="1" ht="12" customHeight="1" x14ac:dyDescent="0.2">
      <c r="A28" s="235" t="s">
        <v>156</v>
      </c>
      <c r="B28" s="247">
        <v>4462074</v>
      </c>
      <c r="C28" s="247">
        <v>4620693</v>
      </c>
      <c r="D28" s="247">
        <v>4739108</v>
      </c>
      <c r="E28" s="247">
        <v>4737676</v>
      </c>
      <c r="F28" s="247">
        <v>4830727</v>
      </c>
      <c r="G28" s="243"/>
      <c r="H28" s="680">
        <v>1.96</v>
      </c>
      <c r="I28" s="680">
        <v>8.26</v>
      </c>
      <c r="J28" s="691">
        <v>1.96</v>
      </c>
      <c r="L28" s="707"/>
      <c r="M28" s="707"/>
      <c r="N28" s="707"/>
      <c r="O28" s="707"/>
      <c r="P28" s="707"/>
    </row>
    <row r="29" spans="1:16" ht="12" customHeight="1" x14ac:dyDescent="0.2">
      <c r="A29" s="239" t="s">
        <v>157</v>
      </c>
      <c r="B29" s="246">
        <v>855702</v>
      </c>
      <c r="C29" s="246">
        <v>857399</v>
      </c>
      <c r="D29" s="246">
        <v>861738</v>
      </c>
      <c r="E29" s="246">
        <v>814346</v>
      </c>
      <c r="F29" s="246">
        <v>787992</v>
      </c>
      <c r="G29" s="243"/>
      <c r="H29" s="680">
        <v>-3.24</v>
      </c>
      <c r="I29" s="680">
        <v>-7.91</v>
      </c>
      <c r="J29" s="691">
        <v>-3.24</v>
      </c>
      <c r="N29" s="707"/>
      <c r="O29" s="707"/>
      <c r="P29" s="707"/>
    </row>
    <row r="30" spans="1:16" ht="12" customHeight="1" x14ac:dyDescent="0.2">
      <c r="A30" s="235" t="s">
        <v>158</v>
      </c>
      <c r="B30" s="247">
        <v>4671172</v>
      </c>
      <c r="C30" s="247">
        <v>4645904</v>
      </c>
      <c r="D30" s="247">
        <v>4589267</v>
      </c>
      <c r="E30" s="247">
        <v>4601316</v>
      </c>
      <c r="F30" s="247">
        <v>4653691</v>
      </c>
      <c r="G30" s="243"/>
      <c r="H30" s="680">
        <v>1.1399999999999999</v>
      </c>
      <c r="I30" s="680">
        <v>-0.37</v>
      </c>
      <c r="J30" s="691">
        <v>1.1399999999999999</v>
      </c>
      <c r="N30" s="707"/>
      <c r="O30" s="707"/>
      <c r="P30" s="707"/>
    </row>
    <row r="31" spans="1:16" ht="12" customHeight="1" x14ac:dyDescent="0.2">
      <c r="A31" s="239" t="s">
        <v>159</v>
      </c>
      <c r="B31" s="246">
        <v>5982762</v>
      </c>
      <c r="C31" s="246">
        <v>6257363</v>
      </c>
      <c r="D31" s="246">
        <v>6619278</v>
      </c>
      <c r="E31" s="246">
        <v>7089996</v>
      </c>
      <c r="F31" s="246">
        <v>7479190</v>
      </c>
      <c r="G31" s="243"/>
      <c r="H31" s="680">
        <v>5.49</v>
      </c>
      <c r="I31" s="680">
        <v>25.01</v>
      </c>
      <c r="J31" s="691">
        <v>5.49</v>
      </c>
      <c r="N31" s="707"/>
      <c r="O31" s="707"/>
      <c r="P31" s="707"/>
    </row>
    <row r="32" spans="1:16" ht="12" customHeight="1" x14ac:dyDescent="0.2">
      <c r="A32" s="235" t="s">
        <v>160</v>
      </c>
      <c r="B32" s="247">
        <v>136817</v>
      </c>
      <c r="C32" s="247">
        <v>165766</v>
      </c>
      <c r="D32" s="247">
        <v>179554</v>
      </c>
      <c r="E32" s="247">
        <v>181334</v>
      </c>
      <c r="F32" s="247">
        <v>181188</v>
      </c>
      <c r="G32" s="243"/>
      <c r="H32" s="680">
        <v>-0.08</v>
      </c>
      <c r="I32" s="680">
        <v>32.43</v>
      </c>
      <c r="J32" s="691">
        <v>-0.08</v>
      </c>
      <c r="N32" s="707"/>
      <c r="O32" s="707"/>
      <c r="P32" s="707"/>
    </row>
    <row r="33" spans="1:16" ht="12" customHeight="1" x14ac:dyDescent="0.2">
      <c r="A33" s="248" t="s">
        <v>162</v>
      </c>
      <c r="B33" s="249">
        <v>60803915</v>
      </c>
      <c r="C33" s="249">
        <v>62593349</v>
      </c>
      <c r="D33" s="249">
        <v>64073998</v>
      </c>
      <c r="E33" s="249">
        <v>65214463</v>
      </c>
      <c r="F33" s="249">
        <v>65632250</v>
      </c>
      <c r="G33" s="250"/>
      <c r="H33" s="692">
        <v>0.64</v>
      </c>
      <c r="I33" s="692">
        <v>7.94</v>
      </c>
      <c r="J33" s="692">
        <v>0.64</v>
      </c>
      <c r="N33" s="707"/>
      <c r="O33" s="707"/>
      <c r="P33" s="707"/>
    </row>
    <row r="34" spans="1:16" ht="20.25" customHeight="1" x14ac:dyDescent="0.2">
      <c r="A34" s="819" t="s">
        <v>350</v>
      </c>
      <c r="B34" s="819"/>
      <c r="C34" s="819"/>
      <c r="D34" s="819"/>
      <c r="E34" s="819"/>
      <c r="F34" s="819"/>
      <c r="G34" s="819"/>
      <c r="H34" s="819"/>
      <c r="I34" s="819"/>
      <c r="J34" s="819"/>
    </row>
    <row r="35" spans="1:16" x14ac:dyDescent="0.25">
      <c r="A35" s="690" t="s">
        <v>314</v>
      </c>
    </row>
    <row r="36" spans="1:16" x14ac:dyDescent="0.25">
      <c r="A36" s="758" t="s">
        <v>375</v>
      </c>
      <c r="B36" s="758"/>
      <c r="C36" s="758"/>
      <c r="D36" s="758"/>
      <c r="E36" s="758"/>
      <c r="F36" s="758"/>
    </row>
  </sheetData>
  <mergeCells count="5">
    <mergeCell ref="H4:J4"/>
    <mergeCell ref="I2:J2"/>
    <mergeCell ref="A2:F2"/>
    <mergeCell ref="A34:J34"/>
    <mergeCell ref="A36:F36"/>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12" style="703" bestFit="1" customWidth="1"/>
    <col min="17" max="16384" width="13.5" style="703"/>
  </cols>
  <sheetData>
    <row r="1" spans="1:16" ht="36" customHeight="1" x14ac:dyDescent="0.25"/>
    <row r="2" spans="1:16" s="704" customFormat="1" ht="28.15" customHeight="1" x14ac:dyDescent="0.2">
      <c r="A2" s="815" t="s">
        <v>165</v>
      </c>
      <c r="B2" s="815"/>
      <c r="C2" s="815"/>
      <c r="D2" s="815"/>
      <c r="E2" s="815"/>
      <c r="F2" s="815"/>
      <c r="G2" s="46"/>
      <c r="H2" s="658"/>
      <c r="I2" s="813" t="s">
        <v>166</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758392</v>
      </c>
      <c r="C8" s="237">
        <v>771341</v>
      </c>
      <c r="D8" s="237">
        <v>904124</v>
      </c>
      <c r="E8" s="237">
        <v>948839</v>
      </c>
      <c r="F8" s="237">
        <v>1025721</v>
      </c>
      <c r="G8" s="238"/>
      <c r="H8" s="680">
        <v>8.1</v>
      </c>
      <c r="I8" s="680">
        <v>35.25</v>
      </c>
      <c r="J8" s="470">
        <v>8.1</v>
      </c>
      <c r="L8" s="707"/>
      <c r="M8" s="707"/>
      <c r="N8" s="707"/>
      <c r="O8" s="707"/>
      <c r="P8" s="707"/>
    </row>
    <row r="9" spans="1:16" s="706" customFormat="1" ht="12" customHeight="1" x14ac:dyDescent="0.2">
      <c r="A9" s="239" t="s">
        <v>151</v>
      </c>
      <c r="B9" s="240">
        <v>754020</v>
      </c>
      <c r="C9" s="240">
        <v>766924</v>
      </c>
      <c r="D9" s="240">
        <v>899045</v>
      </c>
      <c r="E9" s="240">
        <v>943557</v>
      </c>
      <c r="F9" s="240">
        <v>1020301</v>
      </c>
      <c r="G9" s="238"/>
      <c r="H9" s="680">
        <v>8.1300000000000008</v>
      </c>
      <c r="I9" s="680">
        <v>35.31</v>
      </c>
      <c r="J9" s="470">
        <v>8.1300000000000008</v>
      </c>
      <c r="L9" s="707"/>
      <c r="M9" s="707"/>
      <c r="N9" s="707"/>
      <c r="O9" s="707"/>
      <c r="P9" s="707"/>
    </row>
    <row r="10" spans="1:16" s="706" customFormat="1" ht="12" customHeight="1" x14ac:dyDescent="0.2">
      <c r="A10" s="235" t="s">
        <v>152</v>
      </c>
      <c r="B10" s="237">
        <v>4372</v>
      </c>
      <c r="C10" s="237">
        <v>4417</v>
      </c>
      <c r="D10" s="237">
        <v>5079</v>
      </c>
      <c r="E10" s="237">
        <v>5282</v>
      </c>
      <c r="F10" s="237">
        <v>5420</v>
      </c>
      <c r="G10" s="238"/>
      <c r="H10" s="680">
        <v>2.61</v>
      </c>
      <c r="I10" s="680">
        <v>23.97</v>
      </c>
      <c r="J10" s="470">
        <v>2.61</v>
      </c>
      <c r="L10" s="707"/>
      <c r="M10" s="707"/>
      <c r="N10" s="707"/>
      <c r="O10" s="707"/>
      <c r="P10" s="707"/>
    </row>
    <row r="11" spans="1:16" s="706" customFormat="1" ht="12" customHeight="1" x14ac:dyDescent="0.2">
      <c r="A11" s="239" t="s">
        <v>153</v>
      </c>
      <c r="B11" s="240">
        <v>9010</v>
      </c>
      <c r="C11" s="240">
        <v>9232</v>
      </c>
      <c r="D11" s="240">
        <v>9832</v>
      </c>
      <c r="E11" s="240">
        <v>10553</v>
      </c>
      <c r="F11" s="240">
        <v>11285</v>
      </c>
      <c r="G11" s="238"/>
      <c r="H11" s="680">
        <v>6.94</v>
      </c>
      <c r="I11" s="680">
        <v>25.25</v>
      </c>
      <c r="J11" s="470">
        <v>6.94</v>
      </c>
      <c r="L11" s="707"/>
      <c r="M11" s="707"/>
      <c r="N11" s="707"/>
      <c r="O11" s="707"/>
      <c r="P11" s="707"/>
    </row>
    <row r="12" spans="1:16" s="706" customFormat="1" ht="12" customHeight="1" x14ac:dyDescent="0.2">
      <c r="A12" s="235" t="s">
        <v>154</v>
      </c>
      <c r="B12" s="237">
        <v>43</v>
      </c>
      <c r="C12" s="237">
        <v>44</v>
      </c>
      <c r="D12" s="237">
        <v>49</v>
      </c>
      <c r="E12" s="237">
        <v>45</v>
      </c>
      <c r="F12" s="237">
        <v>47</v>
      </c>
      <c r="G12" s="238"/>
      <c r="H12" s="680">
        <v>4.4400000000000004</v>
      </c>
      <c r="I12" s="680">
        <v>9.3000000000000007</v>
      </c>
      <c r="J12" s="470">
        <v>4.4400000000000004</v>
      </c>
      <c r="L12" s="707"/>
      <c r="M12" s="707"/>
      <c r="N12" s="707"/>
      <c r="O12" s="707"/>
      <c r="P12" s="707"/>
    </row>
    <row r="13" spans="1:16" s="706" customFormat="1" ht="12" customHeight="1" x14ac:dyDescent="0.2">
      <c r="A13" s="241" t="s">
        <v>155</v>
      </c>
      <c r="B13" s="240">
        <v>8942</v>
      </c>
      <c r="C13" s="240">
        <v>9161</v>
      </c>
      <c r="D13" s="240">
        <v>9756</v>
      </c>
      <c r="E13" s="240">
        <v>10484</v>
      </c>
      <c r="F13" s="240">
        <v>11213</v>
      </c>
      <c r="G13" s="238"/>
      <c r="H13" s="680">
        <v>6.95</v>
      </c>
      <c r="I13" s="680">
        <v>25.4</v>
      </c>
      <c r="J13" s="470">
        <v>6.95</v>
      </c>
      <c r="L13" s="707"/>
      <c r="M13" s="707"/>
      <c r="N13" s="707"/>
      <c r="O13" s="707"/>
      <c r="P13" s="707"/>
    </row>
    <row r="14" spans="1:16" s="706" customFormat="1" ht="12" customHeight="1" x14ac:dyDescent="0.2">
      <c r="A14" s="235" t="s">
        <v>156</v>
      </c>
      <c r="B14" s="237">
        <v>80</v>
      </c>
      <c r="C14" s="237">
        <v>81</v>
      </c>
      <c r="D14" s="237">
        <v>82</v>
      </c>
      <c r="E14" s="237">
        <v>81</v>
      </c>
      <c r="F14" s="237">
        <v>85</v>
      </c>
      <c r="G14" s="238"/>
      <c r="H14" s="680">
        <v>4.9400000000000004</v>
      </c>
      <c r="I14" s="680">
        <v>6.25</v>
      </c>
      <c r="J14" s="470">
        <v>4.9400000000000004</v>
      </c>
      <c r="L14" s="707"/>
      <c r="M14" s="707"/>
      <c r="N14" s="707"/>
      <c r="O14" s="707"/>
      <c r="P14" s="707"/>
    </row>
    <row r="15" spans="1:16" s="706" customFormat="1" ht="12" customHeight="1" x14ac:dyDescent="0.2">
      <c r="A15" s="239" t="s">
        <v>157</v>
      </c>
      <c r="B15" s="240">
        <v>16</v>
      </c>
      <c r="C15" s="240">
        <v>16</v>
      </c>
      <c r="D15" s="240">
        <v>24</v>
      </c>
      <c r="E15" s="240">
        <v>26</v>
      </c>
      <c r="F15" s="240">
        <v>28</v>
      </c>
      <c r="G15" s="238"/>
      <c r="H15" s="680">
        <v>7.69</v>
      </c>
      <c r="I15" s="680">
        <v>75</v>
      </c>
      <c r="J15" s="470">
        <v>7.69</v>
      </c>
      <c r="L15" s="707"/>
      <c r="M15" s="707"/>
      <c r="N15" s="707"/>
      <c r="O15" s="707"/>
      <c r="P15" s="707"/>
    </row>
    <row r="16" spans="1:16" s="706" customFormat="1" ht="12" customHeight="1" x14ac:dyDescent="0.2">
      <c r="A16" s="235" t="s">
        <v>158</v>
      </c>
      <c r="B16" s="237">
        <v>232</v>
      </c>
      <c r="C16" s="237">
        <v>234</v>
      </c>
      <c r="D16" s="237">
        <v>230</v>
      </c>
      <c r="E16" s="237">
        <v>221</v>
      </c>
      <c r="F16" s="237">
        <v>227</v>
      </c>
      <c r="G16" s="238"/>
      <c r="H16" s="680">
        <v>2.71</v>
      </c>
      <c r="I16" s="680">
        <v>-2.16</v>
      </c>
      <c r="J16" s="470">
        <v>2.71</v>
      </c>
      <c r="L16" s="707"/>
      <c r="M16" s="707"/>
      <c r="N16" s="707"/>
      <c r="O16" s="707"/>
      <c r="P16" s="707"/>
    </row>
    <row r="17" spans="1:16" s="706" customFormat="1" ht="12" customHeight="1" x14ac:dyDescent="0.2">
      <c r="A17" s="239" t="s">
        <v>159</v>
      </c>
      <c r="B17" s="240">
        <v>8614</v>
      </c>
      <c r="C17" s="240">
        <v>8830</v>
      </c>
      <c r="D17" s="240">
        <v>9420</v>
      </c>
      <c r="E17" s="240">
        <v>10156</v>
      </c>
      <c r="F17" s="240">
        <v>10873</v>
      </c>
      <c r="G17" s="238"/>
      <c r="H17" s="680">
        <v>7.06</v>
      </c>
      <c r="I17" s="680">
        <v>26.22</v>
      </c>
      <c r="J17" s="470">
        <v>7.06</v>
      </c>
      <c r="L17" s="707"/>
      <c r="M17" s="707"/>
      <c r="N17" s="707"/>
      <c r="O17" s="707"/>
      <c r="P17" s="707"/>
    </row>
    <row r="18" spans="1:16" s="706" customFormat="1" ht="12" customHeight="1" x14ac:dyDescent="0.2">
      <c r="A18" s="235" t="s">
        <v>160</v>
      </c>
      <c r="B18" s="237">
        <v>25</v>
      </c>
      <c r="C18" s="237">
        <v>27</v>
      </c>
      <c r="D18" s="237">
        <v>27</v>
      </c>
      <c r="E18" s="237">
        <v>24</v>
      </c>
      <c r="F18" s="237">
        <v>25</v>
      </c>
      <c r="G18" s="238"/>
      <c r="H18" s="680">
        <v>4.17</v>
      </c>
      <c r="I18" s="680">
        <v>0</v>
      </c>
      <c r="J18" s="470">
        <v>4.17</v>
      </c>
      <c r="L18" s="707"/>
      <c r="M18" s="707"/>
      <c r="N18" s="707"/>
      <c r="O18" s="707"/>
      <c r="P18" s="707"/>
    </row>
    <row r="19" spans="1:16" s="706" customFormat="1" ht="12" customHeight="1" x14ac:dyDescent="0.2">
      <c r="A19" s="239" t="s">
        <v>161</v>
      </c>
      <c r="B19" s="240">
        <v>767402</v>
      </c>
      <c r="C19" s="240">
        <v>780573</v>
      </c>
      <c r="D19" s="240">
        <v>913956</v>
      </c>
      <c r="E19" s="240">
        <v>959392</v>
      </c>
      <c r="F19" s="240">
        <v>1037006</v>
      </c>
      <c r="G19" s="238"/>
      <c r="H19" s="680">
        <v>8.09</v>
      </c>
      <c r="I19" s="680">
        <v>35.130000000000003</v>
      </c>
      <c r="J19" s="470">
        <v>8.09</v>
      </c>
      <c r="L19" s="707"/>
      <c r="M19" s="707"/>
      <c r="N19" s="707"/>
      <c r="O19" s="707"/>
      <c r="P19" s="707"/>
    </row>
    <row r="20" spans="1:16" s="706" customFormat="1" ht="12" customHeight="1" x14ac:dyDescent="0.2">
      <c r="A20" s="243"/>
      <c r="B20" s="242"/>
      <c r="C20" s="242"/>
      <c r="D20" s="242"/>
      <c r="E20" s="242"/>
      <c r="F20" s="242"/>
      <c r="G20" s="243"/>
      <c r="H20" s="244"/>
      <c r="I20" s="244"/>
      <c r="J20" s="244"/>
      <c r="L20" s="707"/>
      <c r="M20" s="707"/>
      <c r="N20" s="707"/>
    </row>
    <row r="21" spans="1:16" s="706" customFormat="1" ht="12" customHeight="1" x14ac:dyDescent="0.2">
      <c r="A21" s="236" t="s">
        <v>294</v>
      </c>
      <c r="B21" s="245"/>
      <c r="C21" s="245"/>
      <c r="D21" s="245"/>
      <c r="E21" s="245"/>
      <c r="F21" s="245"/>
      <c r="G21" s="243"/>
      <c r="H21" s="222"/>
      <c r="I21" s="222"/>
      <c r="J21" s="222"/>
      <c r="L21" s="707"/>
      <c r="M21" s="707"/>
      <c r="N21" s="707"/>
    </row>
    <row r="22" spans="1:16" s="706" customFormat="1" ht="12" customHeight="1" x14ac:dyDescent="0.2">
      <c r="A22" s="235" t="s">
        <v>150</v>
      </c>
      <c r="B22" s="242">
        <v>7284006</v>
      </c>
      <c r="C22" s="242">
        <v>8294429</v>
      </c>
      <c r="D22" s="242">
        <v>8984812</v>
      </c>
      <c r="E22" s="242">
        <v>9594985</v>
      </c>
      <c r="F22" s="242">
        <v>10069107</v>
      </c>
      <c r="G22" s="243"/>
      <c r="H22" s="691">
        <v>4.9400000000000004</v>
      </c>
      <c r="I22" s="691">
        <v>38.24</v>
      </c>
      <c r="J22" s="252">
        <v>4.9400000000000004</v>
      </c>
      <c r="L22" s="707"/>
      <c r="M22" s="707"/>
      <c r="N22" s="707"/>
      <c r="O22" s="707"/>
      <c r="P22" s="707"/>
    </row>
    <row r="23" spans="1:16" s="706" customFormat="1" ht="12" customHeight="1" x14ac:dyDescent="0.2">
      <c r="A23" s="239" t="s">
        <v>151</v>
      </c>
      <c r="B23" s="246">
        <v>7200135</v>
      </c>
      <c r="C23" s="246">
        <v>8205660</v>
      </c>
      <c r="D23" s="246">
        <v>8891301</v>
      </c>
      <c r="E23" s="246">
        <v>9497827</v>
      </c>
      <c r="F23" s="246">
        <v>9972204</v>
      </c>
      <c r="G23" s="243"/>
      <c r="H23" s="680">
        <v>4.99</v>
      </c>
      <c r="I23" s="680">
        <v>38.5</v>
      </c>
      <c r="J23" s="252">
        <v>4.99</v>
      </c>
      <c r="L23" s="707"/>
      <c r="M23" s="707"/>
      <c r="N23" s="707"/>
      <c r="O23" s="707"/>
      <c r="P23" s="707"/>
    </row>
    <row r="24" spans="1:16" s="706" customFormat="1" ht="12" customHeight="1" x14ac:dyDescent="0.2">
      <c r="A24" s="235" t="s">
        <v>152</v>
      </c>
      <c r="B24" s="242">
        <v>83870</v>
      </c>
      <c r="C24" s="242">
        <v>88770</v>
      </c>
      <c r="D24" s="242">
        <v>93510</v>
      </c>
      <c r="E24" s="242">
        <v>97158</v>
      </c>
      <c r="F24" s="242">
        <v>96904</v>
      </c>
      <c r="G24" s="243"/>
      <c r="H24" s="680">
        <v>-0.26</v>
      </c>
      <c r="I24" s="680">
        <v>15.54</v>
      </c>
      <c r="J24" s="252">
        <v>-0.26</v>
      </c>
      <c r="L24" s="707"/>
      <c r="M24" s="707"/>
      <c r="N24" s="707"/>
      <c r="O24" s="707"/>
      <c r="P24" s="707"/>
    </row>
    <row r="25" spans="1:16" s="706" customFormat="1" ht="12" customHeight="1" x14ac:dyDescent="0.2">
      <c r="A25" s="239" t="s">
        <v>153</v>
      </c>
      <c r="B25" s="246">
        <v>1253382</v>
      </c>
      <c r="C25" s="246">
        <v>1350705</v>
      </c>
      <c r="D25" s="246">
        <v>1499402</v>
      </c>
      <c r="E25" s="246">
        <v>1634529</v>
      </c>
      <c r="F25" s="246">
        <v>1752963</v>
      </c>
      <c r="G25" s="243"/>
      <c r="H25" s="680">
        <v>7.25</v>
      </c>
      <c r="I25" s="680">
        <v>39.86</v>
      </c>
      <c r="J25" s="252">
        <v>7.25</v>
      </c>
      <c r="L25" s="707"/>
      <c r="M25" s="707"/>
      <c r="N25" s="707"/>
      <c r="O25" s="707"/>
      <c r="P25" s="707"/>
    </row>
    <row r="26" spans="1:16" s="706" customFormat="1" ht="12" customHeight="1" x14ac:dyDescent="0.2">
      <c r="A26" s="235" t="s">
        <v>154</v>
      </c>
      <c r="B26" s="242">
        <v>7466</v>
      </c>
      <c r="C26" s="242">
        <v>8106</v>
      </c>
      <c r="D26" s="242">
        <v>8348</v>
      </c>
      <c r="E26" s="242">
        <v>8166</v>
      </c>
      <c r="F26" s="242">
        <v>7714</v>
      </c>
      <c r="G26" s="243"/>
      <c r="H26" s="680">
        <v>-5.54</v>
      </c>
      <c r="I26" s="680">
        <v>3.32</v>
      </c>
      <c r="J26" s="252">
        <v>-5.54</v>
      </c>
      <c r="L26" s="707"/>
      <c r="M26" s="707"/>
      <c r="N26" s="707"/>
      <c r="O26" s="707"/>
      <c r="P26" s="707"/>
    </row>
    <row r="27" spans="1:16" s="706" customFormat="1" ht="12" customHeight="1" x14ac:dyDescent="0.2">
      <c r="A27" s="241" t="s">
        <v>155</v>
      </c>
      <c r="B27" s="246">
        <v>1239436</v>
      </c>
      <c r="C27" s="246">
        <v>1335240</v>
      </c>
      <c r="D27" s="246">
        <v>1483296</v>
      </c>
      <c r="E27" s="246">
        <v>1618310</v>
      </c>
      <c r="F27" s="246">
        <v>1740424</v>
      </c>
      <c r="G27" s="243"/>
      <c r="H27" s="680">
        <v>7.55</v>
      </c>
      <c r="I27" s="680">
        <v>40.42</v>
      </c>
      <c r="J27" s="252">
        <v>7.55</v>
      </c>
      <c r="L27" s="707"/>
      <c r="M27" s="707"/>
      <c r="N27" s="707"/>
      <c r="O27" s="707"/>
      <c r="P27" s="707"/>
    </row>
    <row r="28" spans="1:16" s="706" customFormat="1" ht="12" customHeight="1" x14ac:dyDescent="0.2">
      <c r="A28" s="235" t="s">
        <v>156</v>
      </c>
      <c r="B28" s="247">
        <v>321509</v>
      </c>
      <c r="C28" s="247">
        <v>324008</v>
      </c>
      <c r="D28" s="247">
        <v>371689</v>
      </c>
      <c r="E28" s="247">
        <v>385807</v>
      </c>
      <c r="F28" s="247">
        <v>424913</v>
      </c>
      <c r="G28" s="243"/>
      <c r="H28" s="680">
        <v>10.14</v>
      </c>
      <c r="I28" s="680">
        <v>32.159999999999997</v>
      </c>
      <c r="J28" s="252">
        <v>10.14</v>
      </c>
      <c r="L28" s="707"/>
      <c r="M28" s="707"/>
      <c r="N28" s="707"/>
      <c r="O28" s="707"/>
      <c r="P28" s="707"/>
    </row>
    <row r="29" spans="1:16" ht="12" customHeight="1" x14ac:dyDescent="0.2">
      <c r="A29" s="239" t="s">
        <v>157</v>
      </c>
      <c r="B29" s="246">
        <v>21228</v>
      </c>
      <c r="C29" s="246">
        <v>20882</v>
      </c>
      <c r="D29" s="246">
        <v>28539</v>
      </c>
      <c r="E29" s="246">
        <v>70035</v>
      </c>
      <c r="F29" s="246">
        <v>80211</v>
      </c>
      <c r="G29" s="243"/>
      <c r="H29" s="680">
        <v>14.53</v>
      </c>
      <c r="I29" s="680">
        <v>277.85000000000002</v>
      </c>
      <c r="J29" s="252">
        <v>14.53</v>
      </c>
      <c r="N29" s="707"/>
      <c r="O29" s="707"/>
      <c r="P29" s="707"/>
    </row>
    <row r="30" spans="1:16" ht="12" customHeight="1" x14ac:dyDescent="0.2">
      <c r="A30" s="235" t="s">
        <v>158</v>
      </c>
      <c r="B30" s="247">
        <v>305131</v>
      </c>
      <c r="C30" s="247">
        <v>340357</v>
      </c>
      <c r="D30" s="247">
        <v>417032</v>
      </c>
      <c r="E30" s="247">
        <v>460415</v>
      </c>
      <c r="F30" s="247">
        <v>497841</v>
      </c>
      <c r="G30" s="243"/>
      <c r="H30" s="680">
        <v>8.1300000000000008</v>
      </c>
      <c r="I30" s="680">
        <v>63.16</v>
      </c>
      <c r="J30" s="252">
        <v>8.1300000000000008</v>
      </c>
      <c r="N30" s="707"/>
      <c r="O30" s="707"/>
      <c r="P30" s="707"/>
    </row>
    <row r="31" spans="1:16" ht="12" customHeight="1" x14ac:dyDescent="0.2">
      <c r="A31" s="239" t="s">
        <v>159</v>
      </c>
      <c r="B31" s="246">
        <v>591569</v>
      </c>
      <c r="C31" s="246">
        <v>649993</v>
      </c>
      <c r="D31" s="246">
        <v>666037</v>
      </c>
      <c r="E31" s="246">
        <v>702053</v>
      </c>
      <c r="F31" s="246">
        <v>737458</v>
      </c>
      <c r="G31" s="243"/>
      <c r="H31" s="680">
        <v>5.04</v>
      </c>
      <c r="I31" s="680">
        <v>24.66</v>
      </c>
      <c r="J31" s="252">
        <v>5.04</v>
      </c>
      <c r="N31" s="707"/>
      <c r="O31" s="707"/>
      <c r="P31" s="707"/>
    </row>
    <row r="32" spans="1:16" ht="12" customHeight="1" x14ac:dyDescent="0.2">
      <c r="A32" s="235" t="s">
        <v>160</v>
      </c>
      <c r="B32" s="247">
        <v>6480</v>
      </c>
      <c r="C32" s="247">
        <v>7359</v>
      </c>
      <c r="D32" s="247">
        <v>7758</v>
      </c>
      <c r="E32" s="247">
        <v>8053</v>
      </c>
      <c r="F32" s="247">
        <v>4826</v>
      </c>
      <c r="G32" s="243"/>
      <c r="H32" s="680">
        <v>-40.07</v>
      </c>
      <c r="I32" s="680">
        <v>-25.52</v>
      </c>
      <c r="J32" s="252">
        <v>-40.07</v>
      </c>
      <c r="N32" s="707"/>
      <c r="O32" s="707"/>
      <c r="P32" s="707"/>
    </row>
    <row r="33" spans="1:16" ht="12" customHeight="1" x14ac:dyDescent="0.2">
      <c r="A33" s="248" t="s">
        <v>162</v>
      </c>
      <c r="B33" s="249">
        <v>8537388</v>
      </c>
      <c r="C33" s="249">
        <v>9645134</v>
      </c>
      <c r="D33" s="249">
        <v>10484214</v>
      </c>
      <c r="E33" s="249">
        <v>11229514</v>
      </c>
      <c r="F33" s="249">
        <v>11822071</v>
      </c>
      <c r="G33" s="250"/>
      <c r="H33" s="692">
        <v>5.28</v>
      </c>
      <c r="I33" s="692">
        <v>38.47</v>
      </c>
      <c r="J33" s="232">
        <v>5.28</v>
      </c>
      <c r="N33" s="707"/>
      <c r="O33" s="707"/>
      <c r="P33" s="70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12" style="703" bestFit="1" customWidth="1"/>
    <col min="17" max="16384" width="13.5" style="703"/>
  </cols>
  <sheetData>
    <row r="1" spans="1:16" ht="36" customHeight="1" x14ac:dyDescent="0.25"/>
    <row r="2" spans="1:16" s="704" customFormat="1" ht="28.15" customHeight="1" x14ac:dyDescent="0.2">
      <c r="A2" s="815" t="s">
        <v>167</v>
      </c>
      <c r="B2" s="815"/>
      <c r="C2" s="815"/>
      <c r="D2" s="815"/>
      <c r="E2" s="815"/>
      <c r="F2" s="815"/>
      <c r="G2" s="46"/>
      <c r="H2" s="658"/>
      <c r="I2" s="813" t="s">
        <v>168</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518071</v>
      </c>
      <c r="C8" s="237">
        <v>512460</v>
      </c>
      <c r="D8" s="237">
        <v>499226</v>
      </c>
      <c r="E8" s="237">
        <v>485220</v>
      </c>
      <c r="F8" s="237">
        <v>484893</v>
      </c>
      <c r="G8" s="238"/>
      <c r="H8" s="680">
        <v>-7.0000000000000007E-2</v>
      </c>
      <c r="I8" s="680">
        <v>-6.4</v>
      </c>
      <c r="J8" s="470">
        <v>-7.0000000000000007E-2</v>
      </c>
      <c r="L8" s="707"/>
      <c r="M8" s="707"/>
      <c r="N8" s="707"/>
      <c r="O8" s="707"/>
      <c r="P8" s="707"/>
    </row>
    <row r="9" spans="1:16" s="706" customFormat="1" ht="12" customHeight="1" x14ac:dyDescent="0.2">
      <c r="A9" s="239" t="s">
        <v>151</v>
      </c>
      <c r="B9" s="240">
        <v>512267</v>
      </c>
      <c r="C9" s="240">
        <v>506637</v>
      </c>
      <c r="D9" s="240">
        <v>493667</v>
      </c>
      <c r="E9" s="240">
        <v>479690</v>
      </c>
      <c r="F9" s="240">
        <v>479081</v>
      </c>
      <c r="G9" s="238"/>
      <c r="H9" s="680">
        <v>-0.13</v>
      </c>
      <c r="I9" s="680">
        <v>-6.48</v>
      </c>
      <c r="J9" s="470">
        <v>-0.13</v>
      </c>
      <c r="L9" s="707"/>
      <c r="M9" s="707"/>
      <c r="N9" s="707"/>
      <c r="O9" s="707"/>
      <c r="P9" s="707"/>
    </row>
    <row r="10" spans="1:16" s="706" customFormat="1" ht="12" customHeight="1" x14ac:dyDescent="0.2">
      <c r="A10" s="235" t="s">
        <v>152</v>
      </c>
      <c r="B10" s="237">
        <v>5804</v>
      </c>
      <c r="C10" s="237">
        <v>5823</v>
      </c>
      <c r="D10" s="237">
        <v>5559</v>
      </c>
      <c r="E10" s="237">
        <v>5530</v>
      </c>
      <c r="F10" s="237">
        <v>5812</v>
      </c>
      <c r="G10" s="238"/>
      <c r="H10" s="680">
        <v>5.0999999999999996</v>
      </c>
      <c r="I10" s="680">
        <v>0.14000000000000001</v>
      </c>
      <c r="J10" s="470">
        <v>5.0999999999999996</v>
      </c>
      <c r="L10" s="707"/>
      <c r="M10" s="707"/>
      <c r="N10" s="707"/>
      <c r="O10" s="707"/>
      <c r="P10" s="707"/>
    </row>
    <row r="11" spans="1:16" s="706" customFormat="1" ht="12" customHeight="1" x14ac:dyDescent="0.2">
      <c r="A11" s="239" t="s">
        <v>153</v>
      </c>
      <c r="B11" s="240">
        <v>12361</v>
      </c>
      <c r="C11" s="240">
        <v>12237</v>
      </c>
      <c r="D11" s="240">
        <v>11568</v>
      </c>
      <c r="E11" s="240">
        <v>11303</v>
      </c>
      <c r="F11" s="240">
        <v>13188</v>
      </c>
      <c r="G11" s="238"/>
      <c r="H11" s="680">
        <v>16.68</v>
      </c>
      <c r="I11" s="680">
        <v>6.69</v>
      </c>
      <c r="J11" s="470">
        <v>16.68</v>
      </c>
      <c r="L11" s="707"/>
      <c r="M11" s="707"/>
      <c r="N11" s="707"/>
      <c r="O11" s="707"/>
      <c r="P11" s="707"/>
    </row>
    <row r="12" spans="1:16" s="706" customFormat="1" ht="12" customHeight="1" x14ac:dyDescent="0.2">
      <c r="A12" s="235" t="s">
        <v>154</v>
      </c>
      <c r="B12" s="237">
        <v>12</v>
      </c>
      <c r="C12" s="237">
        <v>13</v>
      </c>
      <c r="D12" s="237">
        <v>11</v>
      </c>
      <c r="E12" s="237">
        <v>13</v>
      </c>
      <c r="F12" s="237">
        <v>10</v>
      </c>
      <c r="G12" s="238"/>
      <c r="H12" s="680">
        <v>-23.08</v>
      </c>
      <c r="I12" s="680">
        <v>-16.670000000000002</v>
      </c>
      <c r="J12" s="470">
        <v>-23.08</v>
      </c>
      <c r="L12" s="707"/>
      <c r="M12" s="707"/>
      <c r="N12" s="707"/>
      <c r="O12" s="707"/>
      <c r="P12" s="707"/>
    </row>
    <row r="13" spans="1:16" s="706" customFormat="1" ht="12" customHeight="1" x14ac:dyDescent="0.2">
      <c r="A13" s="241" t="s">
        <v>155</v>
      </c>
      <c r="B13" s="240">
        <v>12317</v>
      </c>
      <c r="C13" s="240">
        <v>12192</v>
      </c>
      <c r="D13" s="240">
        <v>11523</v>
      </c>
      <c r="E13" s="240">
        <v>11255</v>
      </c>
      <c r="F13" s="240">
        <v>13139</v>
      </c>
      <c r="G13" s="238"/>
      <c r="H13" s="680">
        <v>16.739999999999998</v>
      </c>
      <c r="I13" s="680">
        <v>6.67</v>
      </c>
      <c r="J13" s="470">
        <v>16.739999999999998</v>
      </c>
      <c r="L13" s="707"/>
      <c r="M13" s="707"/>
      <c r="N13" s="707"/>
      <c r="O13" s="707"/>
      <c r="P13" s="707"/>
    </row>
    <row r="14" spans="1:16" s="706" customFormat="1" ht="12" customHeight="1" x14ac:dyDescent="0.2">
      <c r="A14" s="235" t="s">
        <v>156</v>
      </c>
      <c r="B14" s="237">
        <v>76</v>
      </c>
      <c r="C14" s="237">
        <v>76</v>
      </c>
      <c r="D14" s="237">
        <v>78</v>
      </c>
      <c r="E14" s="237">
        <v>76</v>
      </c>
      <c r="F14" s="237">
        <v>82</v>
      </c>
      <c r="G14" s="238"/>
      <c r="H14" s="680">
        <v>7.89</v>
      </c>
      <c r="I14" s="680">
        <v>7.89</v>
      </c>
      <c r="J14" s="470">
        <v>7.89</v>
      </c>
      <c r="L14" s="707"/>
      <c r="M14" s="707"/>
      <c r="N14" s="707"/>
      <c r="O14" s="707"/>
      <c r="P14" s="707"/>
    </row>
    <row r="15" spans="1:16" s="706" customFormat="1" ht="12" customHeight="1" x14ac:dyDescent="0.2">
      <c r="A15" s="239" t="s">
        <v>157</v>
      </c>
      <c r="B15" s="240">
        <v>12</v>
      </c>
      <c r="C15" s="240">
        <v>12</v>
      </c>
      <c r="D15" s="240">
        <v>13</v>
      </c>
      <c r="E15" s="240">
        <v>14</v>
      </c>
      <c r="F15" s="240">
        <v>13</v>
      </c>
      <c r="G15" s="238"/>
      <c r="H15" s="680">
        <v>-7.14</v>
      </c>
      <c r="I15" s="680">
        <v>8.33</v>
      </c>
      <c r="J15" s="470">
        <v>-7.14</v>
      </c>
      <c r="L15" s="707"/>
      <c r="M15" s="707"/>
      <c r="N15" s="707"/>
      <c r="O15" s="707"/>
      <c r="P15" s="707"/>
    </row>
    <row r="16" spans="1:16" s="706" customFormat="1" ht="12" customHeight="1" x14ac:dyDescent="0.2">
      <c r="A16" s="235" t="s">
        <v>158</v>
      </c>
      <c r="B16" s="237">
        <v>71</v>
      </c>
      <c r="C16" s="237">
        <v>73</v>
      </c>
      <c r="D16" s="237">
        <v>76</v>
      </c>
      <c r="E16" s="237">
        <v>68</v>
      </c>
      <c r="F16" s="237">
        <v>66</v>
      </c>
      <c r="G16" s="238"/>
      <c r="H16" s="680">
        <v>-2.94</v>
      </c>
      <c r="I16" s="680">
        <v>-7.04</v>
      </c>
      <c r="J16" s="470">
        <v>-2.94</v>
      </c>
      <c r="L16" s="707"/>
      <c r="M16" s="707"/>
      <c r="N16" s="707"/>
      <c r="O16" s="707"/>
      <c r="P16" s="707"/>
    </row>
    <row r="17" spans="1:16" s="706" customFormat="1" ht="12" customHeight="1" x14ac:dyDescent="0.2">
      <c r="A17" s="239" t="s">
        <v>159</v>
      </c>
      <c r="B17" s="240">
        <v>12158</v>
      </c>
      <c r="C17" s="240">
        <v>12031</v>
      </c>
      <c r="D17" s="240">
        <v>11356</v>
      </c>
      <c r="E17" s="240">
        <v>11097</v>
      </c>
      <c r="F17" s="240">
        <v>12978</v>
      </c>
      <c r="G17" s="238"/>
      <c r="H17" s="680">
        <v>16.95</v>
      </c>
      <c r="I17" s="680">
        <v>6.74</v>
      </c>
      <c r="J17" s="470">
        <v>16.95</v>
      </c>
      <c r="L17" s="707"/>
      <c r="M17" s="707"/>
      <c r="N17" s="707"/>
      <c r="O17" s="707"/>
      <c r="P17" s="707"/>
    </row>
    <row r="18" spans="1:16" s="706" customFormat="1" ht="12" customHeight="1" x14ac:dyDescent="0.2">
      <c r="A18" s="235" t="s">
        <v>160</v>
      </c>
      <c r="B18" s="237">
        <v>32</v>
      </c>
      <c r="C18" s="237">
        <v>32</v>
      </c>
      <c r="D18" s="237">
        <v>34</v>
      </c>
      <c r="E18" s="237">
        <v>35</v>
      </c>
      <c r="F18" s="237">
        <v>39</v>
      </c>
      <c r="G18" s="238"/>
      <c r="H18" s="680">
        <v>11.43</v>
      </c>
      <c r="I18" s="680">
        <v>21.88</v>
      </c>
      <c r="J18" s="470">
        <v>11.43</v>
      </c>
      <c r="L18" s="707"/>
      <c r="M18" s="707"/>
      <c r="N18" s="707"/>
      <c r="O18" s="707"/>
      <c r="P18" s="707"/>
    </row>
    <row r="19" spans="1:16" s="706" customFormat="1" ht="12" customHeight="1" x14ac:dyDescent="0.2">
      <c r="A19" s="239" t="s">
        <v>161</v>
      </c>
      <c r="B19" s="240">
        <v>530432</v>
      </c>
      <c r="C19" s="240">
        <v>524697</v>
      </c>
      <c r="D19" s="240">
        <v>510794</v>
      </c>
      <c r="E19" s="240">
        <v>496523</v>
      </c>
      <c r="F19" s="240">
        <v>498081</v>
      </c>
      <c r="G19" s="238"/>
      <c r="H19" s="680">
        <v>0.31</v>
      </c>
      <c r="I19" s="680">
        <v>-6.1</v>
      </c>
      <c r="J19" s="470">
        <v>0.31</v>
      </c>
      <c r="L19" s="707"/>
      <c r="M19" s="707"/>
      <c r="N19" s="707"/>
      <c r="O19" s="707"/>
      <c r="P19" s="707"/>
    </row>
    <row r="20" spans="1:16" s="706" customFormat="1" ht="12" customHeight="1" x14ac:dyDescent="0.2">
      <c r="A20" s="243"/>
      <c r="B20" s="242"/>
      <c r="C20" s="242"/>
      <c r="D20" s="242"/>
      <c r="E20" s="242"/>
      <c r="F20" s="242"/>
      <c r="G20" s="243"/>
      <c r="H20" s="244"/>
      <c r="I20" s="244"/>
      <c r="J20" s="244"/>
      <c r="L20" s="707"/>
      <c r="M20" s="707"/>
      <c r="N20" s="707"/>
    </row>
    <row r="21" spans="1:16" s="706" customFormat="1" ht="12" customHeight="1" x14ac:dyDescent="0.2">
      <c r="A21" s="236" t="s">
        <v>294</v>
      </c>
      <c r="B21" s="245"/>
      <c r="C21" s="245"/>
      <c r="D21" s="245"/>
      <c r="E21" s="245"/>
      <c r="F21" s="245"/>
      <c r="G21" s="243"/>
      <c r="H21" s="222"/>
      <c r="I21" s="222"/>
      <c r="J21" s="222"/>
      <c r="L21" s="707"/>
      <c r="M21" s="707"/>
      <c r="N21" s="707"/>
    </row>
    <row r="22" spans="1:16" s="706" customFormat="1" ht="12" customHeight="1" x14ac:dyDescent="0.2">
      <c r="A22" s="235" t="s">
        <v>150</v>
      </c>
      <c r="B22" s="242">
        <v>14282805</v>
      </c>
      <c r="C22" s="242">
        <v>14874286</v>
      </c>
      <c r="D22" s="242">
        <v>14345903</v>
      </c>
      <c r="E22" s="242">
        <v>13979481</v>
      </c>
      <c r="F22" s="242">
        <v>14057350</v>
      </c>
      <c r="G22" s="243"/>
      <c r="H22" s="691">
        <v>0.56000000000000005</v>
      </c>
      <c r="I22" s="691">
        <v>-1.58</v>
      </c>
      <c r="J22" s="252">
        <v>0.56000000000000005</v>
      </c>
      <c r="L22" s="707"/>
      <c r="M22" s="707"/>
      <c r="N22" s="707"/>
      <c r="O22" s="707"/>
      <c r="P22" s="707"/>
    </row>
    <row r="23" spans="1:16" s="706" customFormat="1" ht="12" customHeight="1" x14ac:dyDescent="0.2">
      <c r="A23" s="239" t="s">
        <v>151</v>
      </c>
      <c r="B23" s="246">
        <v>14038517</v>
      </c>
      <c r="C23" s="246">
        <v>14616183</v>
      </c>
      <c r="D23" s="246">
        <v>14097590</v>
      </c>
      <c r="E23" s="246">
        <v>13733888</v>
      </c>
      <c r="F23" s="246">
        <v>13802929</v>
      </c>
      <c r="G23" s="243"/>
      <c r="H23" s="680">
        <v>0.5</v>
      </c>
      <c r="I23" s="680">
        <v>-1.68</v>
      </c>
      <c r="J23" s="252">
        <v>0.5</v>
      </c>
      <c r="L23" s="707"/>
      <c r="M23" s="707"/>
      <c r="N23" s="707"/>
      <c r="O23" s="707"/>
      <c r="P23" s="707"/>
    </row>
    <row r="24" spans="1:16" s="706" customFormat="1" ht="12" customHeight="1" x14ac:dyDescent="0.2">
      <c r="A24" s="235" t="s">
        <v>152</v>
      </c>
      <c r="B24" s="242">
        <v>244288</v>
      </c>
      <c r="C24" s="242">
        <v>258102</v>
      </c>
      <c r="D24" s="242">
        <v>248312</v>
      </c>
      <c r="E24" s="242">
        <v>245592</v>
      </c>
      <c r="F24" s="242">
        <v>254421</v>
      </c>
      <c r="G24" s="243"/>
      <c r="H24" s="680">
        <v>3.59</v>
      </c>
      <c r="I24" s="680">
        <v>4.1500000000000004</v>
      </c>
      <c r="J24" s="252">
        <v>3.59</v>
      </c>
      <c r="L24" s="707"/>
      <c r="M24" s="707"/>
      <c r="N24" s="707"/>
      <c r="O24" s="707"/>
      <c r="P24" s="707"/>
    </row>
    <row r="25" spans="1:16" s="706" customFormat="1" ht="12" customHeight="1" x14ac:dyDescent="0.2">
      <c r="A25" s="239" t="s">
        <v>153</v>
      </c>
      <c r="B25" s="246">
        <v>2519155</v>
      </c>
      <c r="C25" s="246">
        <v>2608495</v>
      </c>
      <c r="D25" s="246">
        <v>2614457</v>
      </c>
      <c r="E25" s="246">
        <v>2543305</v>
      </c>
      <c r="F25" s="246">
        <v>2610140</v>
      </c>
      <c r="G25" s="243"/>
      <c r="H25" s="680">
        <v>2.63</v>
      </c>
      <c r="I25" s="680">
        <v>3.61</v>
      </c>
      <c r="J25" s="252">
        <v>2.63</v>
      </c>
      <c r="L25" s="707"/>
      <c r="M25" s="707"/>
      <c r="N25" s="707"/>
      <c r="O25" s="707"/>
      <c r="P25" s="707"/>
    </row>
    <row r="26" spans="1:16" s="706" customFormat="1" ht="12" customHeight="1" x14ac:dyDescent="0.2">
      <c r="A26" s="235" t="s">
        <v>154</v>
      </c>
      <c r="B26" s="242">
        <v>16272</v>
      </c>
      <c r="C26" s="242">
        <v>16650</v>
      </c>
      <c r="D26" s="242">
        <v>16494</v>
      </c>
      <c r="E26" s="242">
        <v>16875</v>
      </c>
      <c r="F26" s="242">
        <v>6880</v>
      </c>
      <c r="G26" s="243"/>
      <c r="H26" s="680">
        <v>-59.23</v>
      </c>
      <c r="I26" s="680">
        <v>-57.72</v>
      </c>
      <c r="J26" s="252">
        <v>-59.23</v>
      </c>
      <c r="L26" s="707"/>
      <c r="M26" s="707"/>
      <c r="N26" s="707"/>
      <c r="O26" s="707"/>
      <c r="P26" s="707"/>
    </row>
    <row r="27" spans="1:16" s="706" customFormat="1" ht="12" customHeight="1" x14ac:dyDescent="0.2">
      <c r="A27" s="241" t="s">
        <v>155</v>
      </c>
      <c r="B27" s="246">
        <v>2474212</v>
      </c>
      <c r="C27" s="246">
        <v>2561569</v>
      </c>
      <c r="D27" s="246">
        <v>2567544</v>
      </c>
      <c r="E27" s="246">
        <v>2496199</v>
      </c>
      <c r="F27" s="246">
        <v>2572420</v>
      </c>
      <c r="G27" s="243"/>
      <c r="H27" s="680">
        <v>3.05</v>
      </c>
      <c r="I27" s="680">
        <v>3.97</v>
      </c>
      <c r="J27" s="252">
        <v>3.05</v>
      </c>
      <c r="L27" s="707"/>
      <c r="M27" s="707"/>
      <c r="N27" s="707"/>
      <c r="O27" s="707"/>
      <c r="P27" s="707"/>
    </row>
    <row r="28" spans="1:16" s="706" customFormat="1" ht="12" customHeight="1" x14ac:dyDescent="0.2">
      <c r="A28" s="235" t="s">
        <v>156</v>
      </c>
      <c r="B28" s="247">
        <v>795274</v>
      </c>
      <c r="C28" s="247">
        <v>818923</v>
      </c>
      <c r="D28" s="247">
        <v>874643</v>
      </c>
      <c r="E28" s="247">
        <v>884704</v>
      </c>
      <c r="F28" s="247">
        <v>837113</v>
      </c>
      <c r="G28" s="243"/>
      <c r="H28" s="680">
        <v>-5.38</v>
      </c>
      <c r="I28" s="680">
        <v>5.26</v>
      </c>
      <c r="J28" s="252">
        <v>-5.38</v>
      </c>
      <c r="L28" s="707"/>
      <c r="M28" s="707"/>
      <c r="N28" s="707"/>
      <c r="O28" s="707"/>
      <c r="P28" s="707"/>
    </row>
    <row r="29" spans="1:16" ht="12" customHeight="1" x14ac:dyDescent="0.2">
      <c r="A29" s="239" t="s">
        <v>157</v>
      </c>
      <c r="B29" s="246">
        <v>31455</v>
      </c>
      <c r="C29" s="246">
        <v>31985</v>
      </c>
      <c r="D29" s="246">
        <v>32256</v>
      </c>
      <c r="E29" s="246">
        <v>32825</v>
      </c>
      <c r="F29" s="246">
        <v>29523</v>
      </c>
      <c r="G29" s="243"/>
      <c r="H29" s="680">
        <v>-10.06</v>
      </c>
      <c r="I29" s="680">
        <v>-6.14</v>
      </c>
      <c r="J29" s="252">
        <v>-10.06</v>
      </c>
      <c r="N29" s="707"/>
      <c r="O29" s="707"/>
      <c r="P29" s="707"/>
    </row>
    <row r="30" spans="1:16" ht="12" customHeight="1" x14ac:dyDescent="0.2">
      <c r="A30" s="235" t="s">
        <v>158</v>
      </c>
      <c r="B30" s="247">
        <v>60493</v>
      </c>
      <c r="C30" s="247">
        <v>69135</v>
      </c>
      <c r="D30" s="247">
        <v>93088</v>
      </c>
      <c r="E30" s="247">
        <v>85288</v>
      </c>
      <c r="F30" s="247">
        <v>101954</v>
      </c>
      <c r="G30" s="243"/>
      <c r="H30" s="680">
        <v>19.54</v>
      </c>
      <c r="I30" s="680">
        <v>68.540000000000006</v>
      </c>
      <c r="J30" s="252">
        <v>19.54</v>
      </c>
      <c r="N30" s="707"/>
      <c r="O30" s="707"/>
      <c r="P30" s="707"/>
    </row>
    <row r="31" spans="1:16" ht="12" customHeight="1" x14ac:dyDescent="0.2">
      <c r="A31" s="239" t="s">
        <v>159</v>
      </c>
      <c r="B31" s="246">
        <v>1586991</v>
      </c>
      <c r="C31" s="246">
        <v>1641526</v>
      </c>
      <c r="D31" s="246">
        <v>1567557</v>
      </c>
      <c r="E31" s="246">
        <v>1493382</v>
      </c>
      <c r="F31" s="246">
        <v>1603831</v>
      </c>
      <c r="G31" s="243"/>
      <c r="H31" s="680">
        <v>7.4</v>
      </c>
      <c r="I31" s="680">
        <v>1.06</v>
      </c>
      <c r="J31" s="252">
        <v>7.4</v>
      </c>
      <c r="N31" s="707"/>
      <c r="O31" s="707"/>
      <c r="P31" s="707"/>
    </row>
    <row r="32" spans="1:16" ht="12" customHeight="1" x14ac:dyDescent="0.2">
      <c r="A32" s="235" t="s">
        <v>160</v>
      </c>
      <c r="B32" s="247">
        <v>28671</v>
      </c>
      <c r="C32" s="247">
        <v>30276</v>
      </c>
      <c r="D32" s="247">
        <v>30419</v>
      </c>
      <c r="E32" s="247">
        <v>30231</v>
      </c>
      <c r="F32" s="247">
        <v>30840</v>
      </c>
      <c r="G32" s="243"/>
      <c r="H32" s="680">
        <v>2.0099999999999998</v>
      </c>
      <c r="I32" s="680">
        <v>7.57</v>
      </c>
      <c r="J32" s="252">
        <v>2.0099999999999998</v>
      </c>
      <c r="N32" s="707"/>
      <c r="O32" s="707"/>
      <c r="P32" s="707"/>
    </row>
    <row r="33" spans="1:16" ht="12" customHeight="1" x14ac:dyDescent="0.2">
      <c r="A33" s="248" t="s">
        <v>162</v>
      </c>
      <c r="B33" s="249">
        <v>16801960</v>
      </c>
      <c r="C33" s="249">
        <v>17482781</v>
      </c>
      <c r="D33" s="249">
        <v>16960360</v>
      </c>
      <c r="E33" s="249">
        <v>16522786</v>
      </c>
      <c r="F33" s="249">
        <v>16667490</v>
      </c>
      <c r="G33" s="250"/>
      <c r="H33" s="692">
        <v>0.88</v>
      </c>
      <c r="I33" s="692">
        <v>-0.8</v>
      </c>
      <c r="J33" s="232">
        <v>0.88</v>
      </c>
      <c r="N33" s="707"/>
      <c r="O33" s="707"/>
      <c r="P33" s="70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12" style="703" bestFit="1" customWidth="1"/>
    <col min="17" max="16384" width="13.5" style="703"/>
  </cols>
  <sheetData>
    <row r="1" spans="1:16" ht="36" customHeight="1" x14ac:dyDescent="0.25"/>
    <row r="2" spans="1:16" s="704" customFormat="1" ht="28.15" customHeight="1" x14ac:dyDescent="0.2">
      <c r="A2" s="815" t="s">
        <v>169</v>
      </c>
      <c r="B2" s="815"/>
      <c r="C2" s="815"/>
      <c r="D2" s="815"/>
      <c r="E2" s="815"/>
      <c r="F2" s="815"/>
      <c r="G2" s="46"/>
      <c r="H2" s="658"/>
      <c r="I2" s="813" t="s">
        <v>170</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656553</v>
      </c>
      <c r="C8" s="237">
        <v>663120</v>
      </c>
      <c r="D8" s="237">
        <v>657826</v>
      </c>
      <c r="E8" s="237">
        <v>689103</v>
      </c>
      <c r="F8" s="237">
        <v>844739</v>
      </c>
      <c r="G8" s="238"/>
      <c r="H8" s="680">
        <v>22.59</v>
      </c>
      <c r="I8" s="680">
        <v>28.66</v>
      </c>
      <c r="J8" s="470">
        <v>22.59</v>
      </c>
      <c r="L8" s="707"/>
      <c r="M8" s="707"/>
      <c r="N8" s="707"/>
      <c r="O8" s="707"/>
      <c r="P8" s="707"/>
    </row>
    <row r="9" spans="1:16" s="706" customFormat="1" ht="12" customHeight="1" x14ac:dyDescent="0.2">
      <c r="A9" s="239" t="s">
        <v>151</v>
      </c>
      <c r="B9" s="240">
        <v>649383</v>
      </c>
      <c r="C9" s="240">
        <v>655969</v>
      </c>
      <c r="D9" s="240">
        <v>651051</v>
      </c>
      <c r="E9" s="240">
        <v>682082</v>
      </c>
      <c r="F9" s="240">
        <v>836771</v>
      </c>
      <c r="G9" s="238"/>
      <c r="H9" s="680">
        <v>22.68</v>
      </c>
      <c r="I9" s="680">
        <v>28.86</v>
      </c>
      <c r="J9" s="470">
        <v>22.68</v>
      </c>
      <c r="L9" s="707"/>
      <c r="M9" s="707"/>
      <c r="N9" s="707"/>
      <c r="O9" s="707"/>
      <c r="P9" s="707"/>
    </row>
    <row r="10" spans="1:16" s="706" customFormat="1" ht="12" customHeight="1" x14ac:dyDescent="0.2">
      <c r="A10" s="235" t="s">
        <v>152</v>
      </c>
      <c r="B10" s="237">
        <v>7170</v>
      </c>
      <c r="C10" s="237">
        <v>7151</v>
      </c>
      <c r="D10" s="237">
        <v>6775</v>
      </c>
      <c r="E10" s="237">
        <v>7021</v>
      </c>
      <c r="F10" s="237">
        <v>7968</v>
      </c>
      <c r="G10" s="238"/>
      <c r="H10" s="680">
        <v>13.49</v>
      </c>
      <c r="I10" s="680">
        <v>11.13</v>
      </c>
      <c r="J10" s="470">
        <v>13.49</v>
      </c>
      <c r="L10" s="707"/>
      <c r="M10" s="707"/>
      <c r="N10" s="707"/>
      <c r="O10" s="707"/>
      <c r="P10" s="707"/>
    </row>
    <row r="11" spans="1:16" s="706" customFormat="1" ht="12" customHeight="1" x14ac:dyDescent="0.2">
      <c r="A11" s="239" t="s">
        <v>153</v>
      </c>
      <c r="B11" s="240">
        <v>16915</v>
      </c>
      <c r="C11" s="240">
        <v>17054</v>
      </c>
      <c r="D11" s="240">
        <v>16095</v>
      </c>
      <c r="E11" s="240">
        <v>17651</v>
      </c>
      <c r="F11" s="240">
        <v>21407</v>
      </c>
      <c r="G11" s="238"/>
      <c r="H11" s="680">
        <v>21.28</v>
      </c>
      <c r="I11" s="680">
        <v>26.56</v>
      </c>
      <c r="J11" s="470">
        <v>21.28</v>
      </c>
      <c r="L11" s="707"/>
      <c r="M11" s="707"/>
      <c r="N11" s="707"/>
      <c r="O11" s="707"/>
      <c r="P11" s="707"/>
    </row>
    <row r="12" spans="1:16" s="706" customFormat="1" ht="12" customHeight="1" x14ac:dyDescent="0.2">
      <c r="A12" s="235" t="s">
        <v>154</v>
      </c>
      <c r="B12" s="237">
        <v>30</v>
      </c>
      <c r="C12" s="237">
        <v>31</v>
      </c>
      <c r="D12" s="237">
        <v>31</v>
      </c>
      <c r="E12" s="237">
        <v>28</v>
      </c>
      <c r="F12" s="237">
        <v>30</v>
      </c>
      <c r="G12" s="238"/>
      <c r="H12" s="680">
        <v>7.14</v>
      </c>
      <c r="I12" s="680">
        <v>0</v>
      </c>
      <c r="J12" s="470">
        <v>7.14</v>
      </c>
      <c r="L12" s="707"/>
      <c r="M12" s="707"/>
      <c r="N12" s="707"/>
      <c r="O12" s="707"/>
      <c r="P12" s="707"/>
    </row>
    <row r="13" spans="1:16" s="706" customFormat="1" ht="12" customHeight="1" x14ac:dyDescent="0.2">
      <c r="A13" s="241" t="s">
        <v>155</v>
      </c>
      <c r="B13" s="240">
        <v>16823</v>
      </c>
      <c r="C13" s="240">
        <v>16963</v>
      </c>
      <c r="D13" s="240">
        <v>16010</v>
      </c>
      <c r="E13" s="240">
        <v>17570</v>
      </c>
      <c r="F13" s="240">
        <v>21316</v>
      </c>
      <c r="G13" s="238"/>
      <c r="H13" s="680">
        <v>21.32</v>
      </c>
      <c r="I13" s="680">
        <v>26.71</v>
      </c>
      <c r="J13" s="470">
        <v>21.32</v>
      </c>
      <c r="L13" s="707"/>
      <c r="M13" s="707"/>
      <c r="N13" s="707"/>
      <c r="O13" s="707"/>
      <c r="P13" s="707"/>
    </row>
    <row r="14" spans="1:16" s="706" customFormat="1" ht="12" customHeight="1" x14ac:dyDescent="0.2">
      <c r="A14" s="235" t="s">
        <v>156</v>
      </c>
      <c r="B14" s="237">
        <v>73</v>
      </c>
      <c r="C14" s="237">
        <v>73</v>
      </c>
      <c r="D14" s="237">
        <v>73</v>
      </c>
      <c r="E14" s="237">
        <v>78</v>
      </c>
      <c r="F14" s="237">
        <v>85</v>
      </c>
      <c r="G14" s="238"/>
      <c r="H14" s="680">
        <v>8.9700000000000006</v>
      </c>
      <c r="I14" s="680">
        <v>16.440000000000001</v>
      </c>
      <c r="J14" s="470">
        <v>8.9700000000000006</v>
      </c>
      <c r="L14" s="707"/>
      <c r="M14" s="707"/>
      <c r="N14" s="707"/>
      <c r="O14" s="707"/>
      <c r="P14" s="707"/>
    </row>
    <row r="15" spans="1:16" s="706" customFormat="1" ht="12" customHeight="1" x14ac:dyDescent="0.2">
      <c r="A15" s="239" t="s">
        <v>157</v>
      </c>
      <c r="B15" s="240">
        <v>11</v>
      </c>
      <c r="C15" s="240">
        <v>11</v>
      </c>
      <c r="D15" s="240">
        <v>11</v>
      </c>
      <c r="E15" s="240">
        <v>28</v>
      </c>
      <c r="F15" s="240">
        <v>28</v>
      </c>
      <c r="G15" s="238"/>
      <c r="H15" s="680">
        <v>0</v>
      </c>
      <c r="I15" s="680">
        <v>154.55000000000001</v>
      </c>
      <c r="J15" s="470">
        <v>0</v>
      </c>
      <c r="L15" s="707"/>
      <c r="M15" s="707"/>
      <c r="N15" s="707"/>
      <c r="O15" s="707"/>
      <c r="P15" s="707"/>
    </row>
    <row r="16" spans="1:16" s="706" customFormat="1" ht="12" customHeight="1" x14ac:dyDescent="0.2">
      <c r="A16" s="235" t="s">
        <v>158</v>
      </c>
      <c r="B16" s="237">
        <v>43</v>
      </c>
      <c r="C16" s="237">
        <v>42</v>
      </c>
      <c r="D16" s="237">
        <v>35</v>
      </c>
      <c r="E16" s="237">
        <v>31</v>
      </c>
      <c r="F16" s="237">
        <v>32</v>
      </c>
      <c r="G16" s="238"/>
      <c r="H16" s="680">
        <v>3.23</v>
      </c>
      <c r="I16" s="680">
        <v>-25.58</v>
      </c>
      <c r="J16" s="470">
        <v>3.23</v>
      </c>
      <c r="L16" s="707"/>
      <c r="M16" s="707"/>
      <c r="N16" s="707"/>
      <c r="O16" s="707"/>
      <c r="P16" s="707"/>
    </row>
    <row r="17" spans="1:16" s="706" customFormat="1" ht="12" customHeight="1" x14ac:dyDescent="0.2">
      <c r="A17" s="239" t="s">
        <v>159</v>
      </c>
      <c r="B17" s="240">
        <v>16696</v>
      </c>
      <c r="C17" s="240">
        <v>16837</v>
      </c>
      <c r="D17" s="240">
        <v>15891</v>
      </c>
      <c r="E17" s="240">
        <v>17433</v>
      </c>
      <c r="F17" s="240">
        <v>21171</v>
      </c>
      <c r="G17" s="238"/>
      <c r="H17" s="680">
        <v>21.44</v>
      </c>
      <c r="I17" s="680">
        <v>26.8</v>
      </c>
      <c r="J17" s="470">
        <v>21.44</v>
      </c>
      <c r="L17" s="707"/>
      <c r="M17" s="707"/>
      <c r="N17" s="707"/>
      <c r="O17" s="707"/>
      <c r="P17" s="707"/>
    </row>
    <row r="18" spans="1:16" s="706" customFormat="1" ht="12" customHeight="1" x14ac:dyDescent="0.2">
      <c r="A18" s="235" t="s">
        <v>160</v>
      </c>
      <c r="B18" s="237">
        <v>62</v>
      </c>
      <c r="C18" s="237">
        <v>60</v>
      </c>
      <c r="D18" s="237">
        <v>54</v>
      </c>
      <c r="E18" s="237">
        <v>53</v>
      </c>
      <c r="F18" s="237">
        <v>61</v>
      </c>
      <c r="G18" s="238"/>
      <c r="H18" s="680">
        <v>15.09</v>
      </c>
      <c r="I18" s="680">
        <v>-1.61</v>
      </c>
      <c r="J18" s="470">
        <v>15.09</v>
      </c>
      <c r="L18" s="707"/>
      <c r="M18" s="707"/>
      <c r="N18" s="707"/>
      <c r="O18" s="707"/>
      <c r="P18" s="707"/>
    </row>
    <row r="19" spans="1:16" s="706" customFormat="1" ht="12" customHeight="1" x14ac:dyDescent="0.2">
      <c r="A19" s="239" t="s">
        <v>161</v>
      </c>
      <c r="B19" s="240">
        <v>673468</v>
      </c>
      <c r="C19" s="240">
        <v>680174</v>
      </c>
      <c r="D19" s="240">
        <v>673921</v>
      </c>
      <c r="E19" s="240">
        <v>706754</v>
      </c>
      <c r="F19" s="240">
        <v>866146</v>
      </c>
      <c r="G19" s="238"/>
      <c r="H19" s="680">
        <v>22.55</v>
      </c>
      <c r="I19" s="680">
        <v>28.61</v>
      </c>
      <c r="J19" s="470">
        <v>22.55</v>
      </c>
      <c r="L19" s="707"/>
      <c r="M19" s="707"/>
      <c r="N19" s="707"/>
      <c r="O19" s="707"/>
      <c r="P19" s="707"/>
    </row>
    <row r="20" spans="1:16" s="706" customFormat="1" ht="12" customHeight="1" x14ac:dyDescent="0.2">
      <c r="A20" s="243"/>
      <c r="B20" s="242"/>
      <c r="C20" s="242"/>
      <c r="D20" s="242"/>
      <c r="E20" s="242"/>
      <c r="F20" s="242"/>
      <c r="G20" s="243"/>
      <c r="H20" s="244"/>
      <c r="I20" s="244"/>
      <c r="J20" s="244"/>
      <c r="L20" s="707"/>
      <c r="M20" s="707"/>
      <c r="N20" s="707"/>
    </row>
    <row r="21" spans="1:16" s="706" customFormat="1" ht="12" customHeight="1" x14ac:dyDescent="0.2">
      <c r="A21" s="236" t="s">
        <v>294</v>
      </c>
      <c r="B21" s="245"/>
      <c r="C21" s="245"/>
      <c r="D21" s="245"/>
      <c r="E21" s="245"/>
      <c r="F21" s="245"/>
      <c r="G21" s="243"/>
      <c r="H21" s="222"/>
      <c r="I21" s="222"/>
      <c r="J21" s="222"/>
      <c r="L21" s="707"/>
      <c r="M21" s="707"/>
      <c r="N21" s="707"/>
    </row>
    <row r="22" spans="1:16" s="706" customFormat="1" ht="12" customHeight="1" x14ac:dyDescent="0.2">
      <c r="A22" s="235" t="s">
        <v>150</v>
      </c>
      <c r="B22" s="242">
        <v>21589369</v>
      </c>
      <c r="C22" s="242">
        <v>22118886</v>
      </c>
      <c r="D22" s="242">
        <v>22078273</v>
      </c>
      <c r="E22" s="242">
        <v>23494451</v>
      </c>
      <c r="F22" s="242">
        <v>28037336</v>
      </c>
      <c r="G22" s="243"/>
      <c r="H22" s="691">
        <v>19.34</v>
      </c>
      <c r="I22" s="691">
        <v>29.87</v>
      </c>
      <c r="J22" s="252">
        <v>19.34</v>
      </c>
      <c r="L22" s="707"/>
      <c r="M22" s="707"/>
      <c r="N22" s="707"/>
      <c r="O22" s="707"/>
      <c r="P22" s="707"/>
    </row>
    <row r="23" spans="1:16" s="706" customFormat="1" ht="12" customHeight="1" x14ac:dyDescent="0.2">
      <c r="A23" s="239" t="s">
        <v>151</v>
      </c>
      <c r="B23" s="246">
        <v>21285926</v>
      </c>
      <c r="C23" s="246">
        <v>21811663</v>
      </c>
      <c r="D23" s="246">
        <v>21787175</v>
      </c>
      <c r="E23" s="246">
        <v>23177333</v>
      </c>
      <c r="F23" s="246">
        <v>27686857</v>
      </c>
      <c r="G23" s="243"/>
      <c r="H23" s="680">
        <v>19.46</v>
      </c>
      <c r="I23" s="680">
        <v>30.07</v>
      </c>
      <c r="J23" s="252">
        <v>19.46</v>
      </c>
      <c r="L23" s="707"/>
      <c r="M23" s="707"/>
      <c r="N23" s="707"/>
      <c r="O23" s="707"/>
      <c r="P23" s="707"/>
    </row>
    <row r="24" spans="1:16" s="706" customFormat="1" ht="12" customHeight="1" x14ac:dyDescent="0.2">
      <c r="A24" s="235" t="s">
        <v>152</v>
      </c>
      <c r="B24" s="242">
        <v>303444</v>
      </c>
      <c r="C24" s="242">
        <v>307223</v>
      </c>
      <c r="D24" s="242">
        <v>291098</v>
      </c>
      <c r="E24" s="242">
        <v>317118</v>
      </c>
      <c r="F24" s="242">
        <v>350479</v>
      </c>
      <c r="G24" s="243"/>
      <c r="H24" s="680">
        <v>10.52</v>
      </c>
      <c r="I24" s="680">
        <v>15.5</v>
      </c>
      <c r="J24" s="252">
        <v>10.52</v>
      </c>
      <c r="L24" s="707"/>
      <c r="M24" s="707"/>
      <c r="N24" s="707"/>
      <c r="O24" s="707"/>
      <c r="P24" s="707"/>
    </row>
    <row r="25" spans="1:16" s="706" customFormat="1" ht="12" customHeight="1" x14ac:dyDescent="0.2">
      <c r="A25" s="239" t="s">
        <v>153</v>
      </c>
      <c r="B25" s="246">
        <v>2921350</v>
      </c>
      <c r="C25" s="246">
        <v>2980092</v>
      </c>
      <c r="D25" s="246">
        <v>2918457</v>
      </c>
      <c r="E25" s="246">
        <v>3183157</v>
      </c>
      <c r="F25" s="246">
        <v>3669075</v>
      </c>
      <c r="G25" s="243"/>
      <c r="H25" s="680">
        <v>15.27</v>
      </c>
      <c r="I25" s="680">
        <v>25.6</v>
      </c>
      <c r="J25" s="252">
        <v>15.27</v>
      </c>
      <c r="L25" s="707"/>
      <c r="M25" s="707"/>
      <c r="N25" s="707"/>
      <c r="O25" s="707"/>
      <c r="P25" s="707"/>
    </row>
    <row r="26" spans="1:16" s="706" customFormat="1" ht="12" customHeight="1" x14ac:dyDescent="0.2">
      <c r="A26" s="235" t="s">
        <v>154</v>
      </c>
      <c r="B26" s="242">
        <v>8123</v>
      </c>
      <c r="C26" s="242">
        <v>8174</v>
      </c>
      <c r="D26" s="242">
        <v>8551</v>
      </c>
      <c r="E26" s="242">
        <v>7804</v>
      </c>
      <c r="F26" s="242">
        <v>8946</v>
      </c>
      <c r="G26" s="243"/>
      <c r="H26" s="680">
        <v>14.63</v>
      </c>
      <c r="I26" s="680">
        <v>10.130000000000001</v>
      </c>
      <c r="J26" s="252">
        <v>14.63</v>
      </c>
      <c r="L26" s="707"/>
      <c r="M26" s="707"/>
      <c r="N26" s="707"/>
      <c r="O26" s="707"/>
      <c r="P26" s="707"/>
    </row>
    <row r="27" spans="1:16" s="706" customFormat="1" ht="12" customHeight="1" x14ac:dyDescent="0.2">
      <c r="A27" s="241" t="s">
        <v>155</v>
      </c>
      <c r="B27" s="246">
        <v>2890529</v>
      </c>
      <c r="C27" s="246">
        <v>2948332</v>
      </c>
      <c r="D27" s="246">
        <v>2886321</v>
      </c>
      <c r="E27" s="246">
        <v>3145865</v>
      </c>
      <c r="F27" s="246">
        <v>3625297</v>
      </c>
      <c r="G27" s="243"/>
      <c r="H27" s="680">
        <v>15.24</v>
      </c>
      <c r="I27" s="680">
        <v>25.42</v>
      </c>
      <c r="J27" s="252">
        <v>15.24</v>
      </c>
      <c r="L27" s="707"/>
      <c r="M27" s="707"/>
      <c r="N27" s="707"/>
      <c r="O27" s="707"/>
      <c r="P27" s="707"/>
    </row>
    <row r="28" spans="1:16" s="706" customFormat="1" ht="12" customHeight="1" x14ac:dyDescent="0.2">
      <c r="A28" s="235" t="s">
        <v>156</v>
      </c>
      <c r="B28" s="247">
        <v>376259</v>
      </c>
      <c r="C28" s="247">
        <v>422466</v>
      </c>
      <c r="D28" s="247">
        <v>434613</v>
      </c>
      <c r="E28" s="247">
        <v>496594</v>
      </c>
      <c r="F28" s="247">
        <v>532711</v>
      </c>
      <c r="G28" s="243"/>
      <c r="H28" s="680">
        <v>7.27</v>
      </c>
      <c r="I28" s="680">
        <v>41.58</v>
      </c>
      <c r="J28" s="252">
        <v>7.27</v>
      </c>
      <c r="L28" s="707"/>
      <c r="M28" s="707"/>
      <c r="N28" s="707"/>
      <c r="O28" s="707"/>
      <c r="P28" s="707"/>
    </row>
    <row r="29" spans="1:16" ht="12" customHeight="1" x14ac:dyDescent="0.2">
      <c r="A29" s="239" t="s">
        <v>157</v>
      </c>
      <c r="B29" s="246">
        <v>3296</v>
      </c>
      <c r="C29" s="246">
        <v>3468</v>
      </c>
      <c r="D29" s="246">
        <v>3525</v>
      </c>
      <c r="E29" s="246">
        <v>5136</v>
      </c>
      <c r="F29" s="246">
        <v>6038</v>
      </c>
      <c r="G29" s="243"/>
      <c r="H29" s="680">
        <v>17.559999999999999</v>
      </c>
      <c r="I29" s="680">
        <v>83.19</v>
      </c>
      <c r="J29" s="252">
        <v>17.559999999999999</v>
      </c>
      <c r="N29" s="707"/>
      <c r="O29" s="707"/>
      <c r="P29" s="707"/>
    </row>
    <row r="30" spans="1:16" ht="12" customHeight="1" x14ac:dyDescent="0.2">
      <c r="A30" s="235" t="s">
        <v>158</v>
      </c>
      <c r="B30" s="247">
        <v>23702</v>
      </c>
      <c r="C30" s="247">
        <v>23793</v>
      </c>
      <c r="D30" s="247">
        <v>19537</v>
      </c>
      <c r="E30" s="247">
        <v>19802</v>
      </c>
      <c r="F30" s="247">
        <v>20438</v>
      </c>
      <c r="G30" s="243"/>
      <c r="H30" s="680">
        <v>3.21</v>
      </c>
      <c r="I30" s="680">
        <v>-13.77</v>
      </c>
      <c r="J30" s="252">
        <v>3.21</v>
      </c>
      <c r="N30" s="707"/>
      <c r="O30" s="707"/>
      <c r="P30" s="707"/>
    </row>
    <row r="31" spans="1:16" ht="12" customHeight="1" x14ac:dyDescent="0.2">
      <c r="A31" s="239" t="s">
        <v>159</v>
      </c>
      <c r="B31" s="246">
        <v>2487272</v>
      </c>
      <c r="C31" s="246">
        <v>2498605</v>
      </c>
      <c r="D31" s="246">
        <v>2428645</v>
      </c>
      <c r="E31" s="246">
        <v>2624332</v>
      </c>
      <c r="F31" s="246">
        <v>3066110</v>
      </c>
      <c r="G31" s="243"/>
      <c r="H31" s="680">
        <v>16.829999999999998</v>
      </c>
      <c r="I31" s="680">
        <v>23.27</v>
      </c>
      <c r="J31" s="252">
        <v>16.829999999999998</v>
      </c>
      <c r="N31" s="707"/>
      <c r="O31" s="707"/>
      <c r="P31" s="707"/>
    </row>
    <row r="32" spans="1:16" ht="12" customHeight="1" x14ac:dyDescent="0.2">
      <c r="A32" s="235" t="s">
        <v>160</v>
      </c>
      <c r="B32" s="247">
        <v>22698</v>
      </c>
      <c r="C32" s="247">
        <v>23585</v>
      </c>
      <c r="D32" s="247">
        <v>23585</v>
      </c>
      <c r="E32" s="247">
        <v>29487</v>
      </c>
      <c r="F32" s="247">
        <v>34832</v>
      </c>
      <c r="G32" s="243"/>
      <c r="H32" s="680">
        <v>18.13</v>
      </c>
      <c r="I32" s="680">
        <v>53.46</v>
      </c>
      <c r="J32" s="252">
        <v>18.13</v>
      </c>
      <c r="N32" s="707"/>
      <c r="O32" s="707"/>
      <c r="P32" s="707"/>
    </row>
    <row r="33" spans="1:16" ht="12" customHeight="1" x14ac:dyDescent="0.2">
      <c r="A33" s="248" t="s">
        <v>162</v>
      </c>
      <c r="B33" s="249">
        <v>24510720</v>
      </c>
      <c r="C33" s="249">
        <v>25098977</v>
      </c>
      <c r="D33" s="249">
        <v>24996730</v>
      </c>
      <c r="E33" s="249">
        <v>26677607</v>
      </c>
      <c r="F33" s="249">
        <v>31706411</v>
      </c>
      <c r="G33" s="250"/>
      <c r="H33" s="692">
        <v>18.850000000000001</v>
      </c>
      <c r="I33" s="692">
        <v>29.36</v>
      </c>
      <c r="J33" s="232">
        <v>18.850000000000001</v>
      </c>
      <c r="N33" s="707"/>
      <c r="O33" s="707"/>
      <c r="P33" s="707"/>
    </row>
    <row r="34" spans="1:16" x14ac:dyDescent="0.25">
      <c r="A34" s="690" t="s">
        <v>313</v>
      </c>
      <c r="B34" s="242"/>
      <c r="C34" s="242"/>
      <c r="D34" s="242"/>
      <c r="E34" s="242"/>
      <c r="F34" s="242"/>
      <c r="G34" s="243"/>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12" style="703" bestFit="1" customWidth="1"/>
    <col min="17" max="16384" width="13.5" style="703"/>
  </cols>
  <sheetData>
    <row r="1" spans="1:16" ht="36" customHeight="1" x14ac:dyDescent="0.25"/>
    <row r="2" spans="1:16" s="704" customFormat="1" ht="28.15" customHeight="1" x14ac:dyDescent="0.2">
      <c r="A2" s="815" t="s">
        <v>171</v>
      </c>
      <c r="B2" s="815"/>
      <c r="C2" s="815"/>
      <c r="D2" s="815"/>
      <c r="E2" s="815"/>
      <c r="F2" s="815"/>
      <c r="G2" s="46"/>
      <c r="H2" s="658"/>
      <c r="I2" s="813" t="s">
        <v>172</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96201</v>
      </c>
      <c r="C8" s="237">
        <v>97303</v>
      </c>
      <c r="D8" s="237">
        <v>90446</v>
      </c>
      <c r="E8" s="237">
        <v>85549</v>
      </c>
      <c r="F8" s="237">
        <v>83414</v>
      </c>
      <c r="G8" s="238"/>
      <c r="H8" s="680">
        <v>-2.5</v>
      </c>
      <c r="I8" s="680">
        <v>-13.29</v>
      </c>
      <c r="J8" s="470">
        <v>-2.5</v>
      </c>
      <c r="L8" s="707"/>
      <c r="M8" s="707"/>
      <c r="N8" s="707"/>
      <c r="O8" s="707"/>
      <c r="P8" s="707"/>
    </row>
    <row r="9" spans="1:16" s="706" customFormat="1" ht="12" customHeight="1" x14ac:dyDescent="0.2">
      <c r="A9" s="239" t="s">
        <v>151</v>
      </c>
      <c r="B9" s="240">
        <v>94719</v>
      </c>
      <c r="C9" s="240">
        <v>95827</v>
      </c>
      <c r="D9" s="240">
        <v>89102</v>
      </c>
      <c r="E9" s="240">
        <v>84179</v>
      </c>
      <c r="F9" s="240">
        <v>82052</v>
      </c>
      <c r="G9" s="238"/>
      <c r="H9" s="680">
        <v>-2.5299999999999998</v>
      </c>
      <c r="I9" s="680">
        <v>-13.37</v>
      </c>
      <c r="J9" s="470">
        <v>-2.5299999999999998</v>
      </c>
      <c r="L9" s="707"/>
      <c r="M9" s="707"/>
      <c r="N9" s="707"/>
      <c r="O9" s="707"/>
      <c r="P9" s="707"/>
    </row>
    <row r="10" spans="1:16" s="706" customFormat="1" ht="12" customHeight="1" x14ac:dyDescent="0.2">
      <c r="A10" s="235" t="s">
        <v>152</v>
      </c>
      <c r="B10" s="237">
        <v>1482</v>
      </c>
      <c r="C10" s="237">
        <v>1476</v>
      </c>
      <c r="D10" s="237">
        <v>1344</v>
      </c>
      <c r="E10" s="237">
        <v>1370</v>
      </c>
      <c r="F10" s="237">
        <v>1362</v>
      </c>
      <c r="G10" s="238"/>
      <c r="H10" s="680">
        <v>-0.57999999999999996</v>
      </c>
      <c r="I10" s="680">
        <v>-8.1</v>
      </c>
      <c r="J10" s="470">
        <v>-0.57999999999999996</v>
      </c>
      <c r="L10" s="707"/>
      <c r="M10" s="707"/>
      <c r="N10" s="707"/>
      <c r="O10" s="707"/>
      <c r="P10" s="707"/>
    </row>
    <row r="11" spans="1:16" s="706" customFormat="1" ht="12" customHeight="1" x14ac:dyDescent="0.2">
      <c r="A11" s="239" t="s">
        <v>153</v>
      </c>
      <c r="B11" s="240">
        <v>2356</v>
      </c>
      <c r="C11" s="240">
        <v>2323</v>
      </c>
      <c r="D11" s="240">
        <v>2139</v>
      </c>
      <c r="E11" s="240">
        <v>2125</v>
      </c>
      <c r="F11" s="240">
        <v>2071</v>
      </c>
      <c r="G11" s="238"/>
      <c r="H11" s="680">
        <v>-2.54</v>
      </c>
      <c r="I11" s="680">
        <v>-12.1</v>
      </c>
      <c r="J11" s="470">
        <v>-2.54</v>
      </c>
      <c r="L11" s="707"/>
      <c r="M11" s="707"/>
      <c r="N11" s="707"/>
      <c r="O11" s="707"/>
      <c r="P11" s="707"/>
    </row>
    <row r="12" spans="1:16" s="706" customFormat="1" ht="12" customHeight="1" x14ac:dyDescent="0.2">
      <c r="A12" s="235" t="s">
        <v>154</v>
      </c>
      <c r="B12" s="237">
        <v>9</v>
      </c>
      <c r="C12" s="237">
        <v>6</v>
      </c>
      <c r="D12" s="237">
        <v>3</v>
      </c>
      <c r="E12" s="237">
        <v>3</v>
      </c>
      <c r="F12" s="237">
        <v>3</v>
      </c>
      <c r="G12" s="238"/>
      <c r="H12" s="680">
        <v>0</v>
      </c>
      <c r="I12" s="680">
        <v>-66.67</v>
      </c>
      <c r="J12" s="470">
        <v>0</v>
      </c>
      <c r="L12" s="707"/>
      <c r="M12" s="707"/>
      <c r="N12" s="707"/>
      <c r="O12" s="707"/>
      <c r="P12" s="707"/>
    </row>
    <row r="13" spans="1:16" s="706" customFormat="1" ht="12" customHeight="1" x14ac:dyDescent="0.2">
      <c r="A13" s="241" t="s">
        <v>155</v>
      </c>
      <c r="B13" s="240">
        <v>2334</v>
      </c>
      <c r="C13" s="240">
        <v>2305</v>
      </c>
      <c r="D13" s="240">
        <v>2125</v>
      </c>
      <c r="E13" s="240">
        <v>2111</v>
      </c>
      <c r="F13" s="240">
        <v>2058</v>
      </c>
      <c r="G13" s="238"/>
      <c r="H13" s="680">
        <v>-2.5099999999999998</v>
      </c>
      <c r="I13" s="680">
        <v>-11.83</v>
      </c>
      <c r="J13" s="470">
        <v>-2.5099999999999998</v>
      </c>
      <c r="L13" s="707"/>
      <c r="M13" s="707"/>
      <c r="N13" s="707"/>
      <c r="O13" s="707"/>
      <c r="P13" s="707"/>
    </row>
    <row r="14" spans="1:16" s="706" customFormat="1" ht="12" customHeight="1" x14ac:dyDescent="0.2">
      <c r="A14" s="235" t="s">
        <v>156</v>
      </c>
      <c r="B14" s="237">
        <v>36</v>
      </c>
      <c r="C14" s="237">
        <v>43</v>
      </c>
      <c r="D14" s="237">
        <v>38</v>
      </c>
      <c r="E14" s="237">
        <v>36</v>
      </c>
      <c r="F14" s="237">
        <v>35</v>
      </c>
      <c r="G14" s="238"/>
      <c r="H14" s="680">
        <v>-2.78</v>
      </c>
      <c r="I14" s="680">
        <v>-2.78</v>
      </c>
      <c r="J14" s="470">
        <v>-2.78</v>
      </c>
      <c r="L14" s="707"/>
      <c r="M14" s="707"/>
      <c r="N14" s="707"/>
      <c r="O14" s="707"/>
      <c r="P14" s="707"/>
    </row>
    <row r="15" spans="1:16" s="706" customFormat="1" ht="12" customHeight="1" x14ac:dyDescent="0.2">
      <c r="A15" s="239" t="s">
        <v>157</v>
      </c>
      <c r="B15" s="240">
        <v>5</v>
      </c>
      <c r="C15" s="240">
        <v>5</v>
      </c>
      <c r="D15" s="240">
        <v>5</v>
      </c>
      <c r="E15" s="240">
        <v>9</v>
      </c>
      <c r="F15" s="240">
        <v>9</v>
      </c>
      <c r="G15" s="238"/>
      <c r="H15" s="680">
        <v>0</v>
      </c>
      <c r="I15" s="680">
        <v>80</v>
      </c>
      <c r="J15" s="470">
        <v>0</v>
      </c>
      <c r="L15" s="707"/>
      <c r="M15" s="707"/>
      <c r="N15" s="707"/>
      <c r="O15" s="707"/>
      <c r="P15" s="707"/>
    </row>
    <row r="16" spans="1:16" s="706" customFormat="1" ht="12" customHeight="1" x14ac:dyDescent="0.2">
      <c r="A16" s="235" t="s">
        <v>158</v>
      </c>
      <c r="B16" s="237">
        <v>33</v>
      </c>
      <c r="C16" s="237">
        <v>34</v>
      </c>
      <c r="D16" s="237">
        <v>32</v>
      </c>
      <c r="E16" s="237">
        <v>31</v>
      </c>
      <c r="F16" s="237">
        <v>28</v>
      </c>
      <c r="G16" s="238"/>
      <c r="H16" s="680">
        <v>-9.68</v>
      </c>
      <c r="I16" s="680">
        <v>-15.15</v>
      </c>
      <c r="J16" s="470">
        <v>-9.68</v>
      </c>
      <c r="L16" s="707"/>
      <c r="M16" s="707"/>
      <c r="N16" s="707"/>
      <c r="O16" s="707"/>
      <c r="P16" s="707"/>
    </row>
    <row r="17" spans="1:16" s="706" customFormat="1" ht="12" customHeight="1" x14ac:dyDescent="0.2">
      <c r="A17" s="239" t="s">
        <v>159</v>
      </c>
      <c r="B17" s="240">
        <v>2260</v>
      </c>
      <c r="C17" s="240">
        <v>2223</v>
      </c>
      <c r="D17" s="240">
        <v>2050</v>
      </c>
      <c r="E17" s="240">
        <v>2035</v>
      </c>
      <c r="F17" s="240">
        <v>1986</v>
      </c>
      <c r="G17" s="238"/>
      <c r="H17" s="680">
        <v>-2.41</v>
      </c>
      <c r="I17" s="680">
        <v>-12.12</v>
      </c>
      <c r="J17" s="470">
        <v>-2.41</v>
      </c>
      <c r="L17" s="707"/>
      <c r="M17" s="707"/>
      <c r="N17" s="707"/>
      <c r="O17" s="707"/>
      <c r="P17" s="707"/>
    </row>
    <row r="18" spans="1:16" s="706" customFormat="1" ht="12" customHeight="1" x14ac:dyDescent="0.2">
      <c r="A18" s="235" t="s">
        <v>160</v>
      </c>
      <c r="B18" s="237">
        <v>13</v>
      </c>
      <c r="C18" s="237">
        <v>12</v>
      </c>
      <c r="D18" s="237">
        <v>11</v>
      </c>
      <c r="E18" s="237">
        <v>11</v>
      </c>
      <c r="F18" s="237">
        <v>10</v>
      </c>
      <c r="G18" s="238"/>
      <c r="H18" s="680">
        <v>-9.09</v>
      </c>
      <c r="I18" s="680">
        <v>-23.08</v>
      </c>
      <c r="J18" s="470">
        <v>-9.09</v>
      </c>
      <c r="L18" s="707"/>
      <c r="M18" s="707"/>
      <c r="N18" s="707"/>
      <c r="O18" s="707"/>
      <c r="P18" s="707"/>
    </row>
    <row r="19" spans="1:16" s="706" customFormat="1" ht="12" customHeight="1" x14ac:dyDescent="0.2">
      <c r="A19" s="239" t="s">
        <v>161</v>
      </c>
      <c r="B19" s="240">
        <v>98557</v>
      </c>
      <c r="C19" s="240">
        <v>99626</v>
      </c>
      <c r="D19" s="240">
        <v>92585</v>
      </c>
      <c r="E19" s="240">
        <v>87674</v>
      </c>
      <c r="F19" s="240">
        <v>85485</v>
      </c>
      <c r="G19" s="238"/>
      <c r="H19" s="680">
        <v>-2.5</v>
      </c>
      <c r="I19" s="680">
        <v>-13.26</v>
      </c>
      <c r="J19" s="470">
        <v>-2.5</v>
      </c>
      <c r="L19" s="707"/>
      <c r="M19" s="707"/>
      <c r="N19" s="707"/>
      <c r="O19" s="707"/>
      <c r="P19" s="707"/>
    </row>
    <row r="20" spans="1:16" s="706" customFormat="1" ht="12" customHeight="1" x14ac:dyDescent="0.2">
      <c r="A20" s="243"/>
      <c r="B20" s="242"/>
      <c r="C20" s="242"/>
      <c r="D20" s="242"/>
      <c r="E20" s="242"/>
      <c r="F20" s="242"/>
      <c r="G20" s="243"/>
      <c r="H20" s="244"/>
      <c r="I20" s="244"/>
      <c r="J20" s="244"/>
      <c r="L20" s="707"/>
      <c r="M20" s="707"/>
      <c r="N20" s="707"/>
    </row>
    <row r="21" spans="1:16" s="706" customFormat="1" ht="12" customHeight="1" x14ac:dyDescent="0.2">
      <c r="A21" s="236" t="s">
        <v>294</v>
      </c>
      <c r="B21" s="245"/>
      <c r="C21" s="245"/>
      <c r="D21" s="245"/>
      <c r="E21" s="245"/>
      <c r="F21" s="245"/>
      <c r="G21" s="243"/>
      <c r="H21" s="222"/>
      <c r="I21" s="222"/>
      <c r="J21" s="222"/>
      <c r="L21" s="707"/>
      <c r="M21" s="707"/>
      <c r="N21" s="707"/>
    </row>
    <row r="22" spans="1:16" s="706" customFormat="1" ht="12" customHeight="1" x14ac:dyDescent="0.2">
      <c r="A22" s="235" t="s">
        <v>150</v>
      </c>
      <c r="B22" s="242">
        <v>2120370</v>
      </c>
      <c r="C22" s="242">
        <v>2237343</v>
      </c>
      <c r="D22" s="242">
        <v>2169100</v>
      </c>
      <c r="E22" s="242">
        <v>2211399</v>
      </c>
      <c r="F22" s="242">
        <v>2224437</v>
      </c>
      <c r="G22" s="243"/>
      <c r="H22" s="691">
        <v>0.59</v>
      </c>
      <c r="I22" s="691">
        <v>4.91</v>
      </c>
      <c r="J22" s="470">
        <v>0.59</v>
      </c>
      <c r="L22" s="707"/>
      <c r="M22" s="707"/>
      <c r="N22" s="707"/>
      <c r="O22" s="707"/>
      <c r="P22" s="707"/>
    </row>
    <row r="23" spans="1:16" s="706" customFormat="1" ht="12" customHeight="1" x14ac:dyDescent="0.2">
      <c r="A23" s="239" t="s">
        <v>151</v>
      </c>
      <c r="B23" s="246">
        <v>2079381</v>
      </c>
      <c r="C23" s="246">
        <v>2194359</v>
      </c>
      <c r="D23" s="246">
        <v>2128124</v>
      </c>
      <c r="E23" s="246">
        <v>2167952</v>
      </c>
      <c r="F23" s="246">
        <v>2180493</v>
      </c>
      <c r="G23" s="243"/>
      <c r="H23" s="680">
        <v>0.57999999999999996</v>
      </c>
      <c r="I23" s="680">
        <v>4.8600000000000003</v>
      </c>
      <c r="J23" s="470">
        <v>0.57999999999999996</v>
      </c>
      <c r="L23" s="707"/>
      <c r="M23" s="707"/>
      <c r="N23" s="707"/>
      <c r="O23" s="707"/>
      <c r="P23" s="707"/>
    </row>
    <row r="24" spans="1:16" s="706" customFormat="1" ht="12" customHeight="1" x14ac:dyDescent="0.2">
      <c r="A24" s="235" t="s">
        <v>152</v>
      </c>
      <c r="B24" s="242">
        <v>40989</v>
      </c>
      <c r="C24" s="242">
        <v>42984</v>
      </c>
      <c r="D24" s="246">
        <v>40976</v>
      </c>
      <c r="E24" s="242">
        <v>43447</v>
      </c>
      <c r="F24" s="242">
        <v>43944</v>
      </c>
      <c r="G24" s="243"/>
      <c r="H24" s="680">
        <v>1.1399999999999999</v>
      </c>
      <c r="I24" s="680">
        <v>7.21</v>
      </c>
      <c r="J24" s="470">
        <v>1.1399999999999999</v>
      </c>
      <c r="L24" s="707"/>
      <c r="M24" s="707"/>
      <c r="N24" s="707"/>
      <c r="O24" s="707"/>
      <c r="P24" s="707"/>
    </row>
    <row r="25" spans="1:16" s="706" customFormat="1" ht="12" customHeight="1" x14ac:dyDescent="0.2">
      <c r="A25" s="239" t="s">
        <v>153</v>
      </c>
      <c r="B25" s="246">
        <v>592729</v>
      </c>
      <c r="C25" s="246">
        <v>617304</v>
      </c>
      <c r="D25" s="246">
        <v>575096</v>
      </c>
      <c r="E25" s="246">
        <v>609968</v>
      </c>
      <c r="F25" s="246">
        <v>601995</v>
      </c>
      <c r="G25" s="243"/>
      <c r="H25" s="680">
        <v>-1.31</v>
      </c>
      <c r="I25" s="680">
        <v>1.56</v>
      </c>
      <c r="J25" s="470">
        <v>-1.31</v>
      </c>
      <c r="L25" s="707"/>
      <c r="M25" s="707"/>
      <c r="N25" s="707"/>
      <c r="O25" s="707"/>
      <c r="P25" s="707"/>
    </row>
    <row r="26" spans="1:16" s="706" customFormat="1" ht="12" customHeight="1" x14ac:dyDescent="0.2">
      <c r="A26" s="235" t="s">
        <v>154</v>
      </c>
      <c r="B26" s="242">
        <v>3147</v>
      </c>
      <c r="C26" s="242">
        <v>3045</v>
      </c>
      <c r="D26" s="242">
        <v>2444</v>
      </c>
      <c r="E26" s="242">
        <v>2603</v>
      </c>
      <c r="F26" s="242">
        <v>2683</v>
      </c>
      <c r="G26" s="243"/>
      <c r="H26" s="680">
        <v>3.07</v>
      </c>
      <c r="I26" s="680">
        <v>-14.74</v>
      </c>
      <c r="J26" s="470">
        <v>3.07</v>
      </c>
      <c r="L26" s="707"/>
      <c r="M26" s="707"/>
      <c r="N26" s="707"/>
      <c r="O26" s="707"/>
      <c r="P26" s="707"/>
    </row>
    <row r="27" spans="1:16" s="706" customFormat="1" ht="12" customHeight="1" x14ac:dyDescent="0.2">
      <c r="A27" s="241" t="s">
        <v>155</v>
      </c>
      <c r="B27" s="246">
        <v>574340</v>
      </c>
      <c r="C27" s="246">
        <v>603848</v>
      </c>
      <c r="D27" s="246">
        <v>562299</v>
      </c>
      <c r="E27" s="246">
        <v>596298</v>
      </c>
      <c r="F27" s="246">
        <v>591011</v>
      </c>
      <c r="G27" s="243"/>
      <c r="H27" s="680">
        <v>-0.89</v>
      </c>
      <c r="I27" s="680">
        <v>2.9</v>
      </c>
      <c r="J27" s="470">
        <v>-0.89</v>
      </c>
      <c r="L27" s="707"/>
      <c r="M27" s="707"/>
      <c r="N27" s="707"/>
      <c r="O27" s="707"/>
      <c r="P27" s="707"/>
    </row>
    <row r="28" spans="1:16" s="706" customFormat="1" ht="12" customHeight="1" x14ac:dyDescent="0.2">
      <c r="A28" s="235" t="s">
        <v>156</v>
      </c>
      <c r="B28" s="247">
        <v>301536</v>
      </c>
      <c r="C28" s="247">
        <v>326947</v>
      </c>
      <c r="D28" s="247">
        <v>307979</v>
      </c>
      <c r="E28" s="247">
        <v>318973</v>
      </c>
      <c r="F28" s="247">
        <v>314360</v>
      </c>
      <c r="G28" s="243"/>
      <c r="H28" s="680">
        <v>-1.45</v>
      </c>
      <c r="I28" s="680">
        <v>4.25</v>
      </c>
      <c r="J28" s="470">
        <v>-1.45</v>
      </c>
      <c r="L28" s="707"/>
      <c r="M28" s="707"/>
      <c r="N28" s="707"/>
      <c r="O28" s="707"/>
      <c r="P28" s="707"/>
    </row>
    <row r="29" spans="1:16" ht="12" customHeight="1" x14ac:dyDescent="0.2">
      <c r="A29" s="239" t="s">
        <v>157</v>
      </c>
      <c r="B29" s="246">
        <v>4111</v>
      </c>
      <c r="C29" s="246">
        <v>4392</v>
      </c>
      <c r="D29" s="246">
        <v>3536</v>
      </c>
      <c r="E29" s="246">
        <v>16190</v>
      </c>
      <c r="F29" s="246">
        <v>17091</v>
      </c>
      <c r="G29" s="243"/>
      <c r="H29" s="680">
        <v>5.57</v>
      </c>
      <c r="I29" s="680">
        <v>315.74</v>
      </c>
      <c r="J29" s="470">
        <v>5.57</v>
      </c>
      <c r="N29" s="707"/>
      <c r="O29" s="707"/>
      <c r="P29" s="707"/>
    </row>
    <row r="30" spans="1:16" ht="12" customHeight="1" x14ac:dyDescent="0.2">
      <c r="A30" s="235" t="s">
        <v>158</v>
      </c>
      <c r="B30" s="247">
        <v>10947</v>
      </c>
      <c r="C30" s="247">
        <v>13538</v>
      </c>
      <c r="D30" s="247">
        <v>11717</v>
      </c>
      <c r="E30" s="247">
        <v>14547</v>
      </c>
      <c r="F30" s="247">
        <v>14844</v>
      </c>
      <c r="G30" s="243"/>
      <c r="H30" s="680">
        <v>2.04</v>
      </c>
      <c r="I30" s="680">
        <v>35.6</v>
      </c>
      <c r="J30" s="470">
        <v>2.04</v>
      </c>
      <c r="N30" s="707"/>
      <c r="O30" s="707"/>
      <c r="P30" s="707"/>
    </row>
    <row r="31" spans="1:16" ht="12" customHeight="1" x14ac:dyDescent="0.2">
      <c r="A31" s="239" t="s">
        <v>159</v>
      </c>
      <c r="B31" s="246">
        <v>257747</v>
      </c>
      <c r="C31" s="246">
        <v>258970</v>
      </c>
      <c r="D31" s="246">
        <v>239066</v>
      </c>
      <c r="E31" s="246">
        <v>246588</v>
      </c>
      <c r="F31" s="246">
        <v>244717</v>
      </c>
      <c r="G31" s="243"/>
      <c r="H31" s="680">
        <v>-0.76</v>
      </c>
      <c r="I31" s="680">
        <v>-5.0599999999999996</v>
      </c>
      <c r="J31" s="470">
        <v>-0.76</v>
      </c>
      <c r="N31" s="707"/>
      <c r="O31" s="707"/>
      <c r="P31" s="707"/>
    </row>
    <row r="32" spans="1:16" ht="12" customHeight="1" x14ac:dyDescent="0.2">
      <c r="A32" s="235" t="s">
        <v>160</v>
      </c>
      <c r="B32" s="247">
        <v>15242</v>
      </c>
      <c r="C32" s="247">
        <v>10411</v>
      </c>
      <c r="D32" s="247">
        <v>10353</v>
      </c>
      <c r="E32" s="247">
        <v>11067</v>
      </c>
      <c r="F32" s="247">
        <v>8301</v>
      </c>
      <c r="G32" s="243"/>
      <c r="H32" s="680">
        <v>-24.99</v>
      </c>
      <c r="I32" s="680">
        <v>-45.54</v>
      </c>
      <c r="J32" s="470">
        <v>-24.99</v>
      </c>
      <c r="N32" s="707"/>
      <c r="O32" s="707"/>
      <c r="P32" s="707"/>
    </row>
    <row r="33" spans="1:16" ht="12" customHeight="1" x14ac:dyDescent="0.2">
      <c r="A33" s="248" t="s">
        <v>162</v>
      </c>
      <c r="B33" s="249">
        <v>2713099</v>
      </c>
      <c r="C33" s="249">
        <v>2854647</v>
      </c>
      <c r="D33" s="249">
        <v>2744196</v>
      </c>
      <c r="E33" s="249">
        <v>2821367</v>
      </c>
      <c r="F33" s="249">
        <v>2826432</v>
      </c>
      <c r="G33" s="250"/>
      <c r="H33" s="692">
        <v>0.18</v>
      </c>
      <c r="I33" s="692">
        <v>4.18</v>
      </c>
      <c r="J33" s="251">
        <v>0.18</v>
      </c>
      <c r="N33" s="707"/>
      <c r="O33" s="707"/>
      <c r="P33" s="70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12" style="703" bestFit="1" customWidth="1"/>
    <col min="17" max="16384" width="13.5" style="703"/>
  </cols>
  <sheetData>
    <row r="1" spans="1:16" ht="36" customHeight="1" x14ac:dyDescent="0.25"/>
    <row r="2" spans="1:16" s="704" customFormat="1" ht="28.15" customHeight="1" x14ac:dyDescent="0.2">
      <c r="A2" s="815" t="s">
        <v>173</v>
      </c>
      <c r="B2" s="815"/>
      <c r="C2" s="815"/>
      <c r="D2" s="815"/>
      <c r="E2" s="815"/>
      <c r="F2" s="815"/>
      <c r="G2" s="46"/>
      <c r="H2" s="658"/>
      <c r="I2" s="813" t="s">
        <v>174</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595281</v>
      </c>
      <c r="C8" s="237">
        <v>601622</v>
      </c>
      <c r="D8" s="237">
        <v>629435</v>
      </c>
      <c r="E8" s="237">
        <v>641226</v>
      </c>
      <c r="F8" s="237">
        <v>702207</v>
      </c>
      <c r="G8" s="238"/>
      <c r="H8" s="680">
        <v>9.51</v>
      </c>
      <c r="I8" s="680">
        <v>17.96</v>
      </c>
      <c r="J8" s="470">
        <v>9.51</v>
      </c>
      <c r="L8" s="707"/>
      <c r="M8" s="707"/>
      <c r="N8" s="707"/>
      <c r="O8" s="707"/>
      <c r="P8" s="707"/>
    </row>
    <row r="9" spans="1:16" s="706" customFormat="1" ht="12" customHeight="1" x14ac:dyDescent="0.2">
      <c r="A9" s="239" t="s">
        <v>151</v>
      </c>
      <c r="B9" s="240">
        <v>588375</v>
      </c>
      <c r="C9" s="240">
        <v>594683</v>
      </c>
      <c r="D9" s="240">
        <v>621848</v>
      </c>
      <c r="E9" s="240">
        <v>633521</v>
      </c>
      <c r="F9" s="240">
        <v>694115</v>
      </c>
      <c r="G9" s="238"/>
      <c r="H9" s="680">
        <v>9.56</v>
      </c>
      <c r="I9" s="680">
        <v>17.97</v>
      </c>
      <c r="J9" s="470">
        <v>9.56</v>
      </c>
      <c r="L9" s="707"/>
      <c r="M9" s="707"/>
      <c r="N9" s="707"/>
      <c r="O9" s="707"/>
      <c r="P9" s="707"/>
    </row>
    <row r="10" spans="1:16" s="706" customFormat="1" ht="12" customHeight="1" x14ac:dyDescent="0.2">
      <c r="A10" s="235" t="s">
        <v>152</v>
      </c>
      <c r="B10" s="237">
        <v>6906</v>
      </c>
      <c r="C10" s="237">
        <v>6939</v>
      </c>
      <c r="D10" s="237">
        <v>7587</v>
      </c>
      <c r="E10" s="237">
        <v>7705</v>
      </c>
      <c r="F10" s="237">
        <v>8092</v>
      </c>
      <c r="G10" s="238"/>
      <c r="H10" s="680">
        <v>5.0199999999999996</v>
      </c>
      <c r="I10" s="680">
        <v>17.170000000000002</v>
      </c>
      <c r="J10" s="470">
        <v>5.0199999999999996</v>
      </c>
      <c r="L10" s="707"/>
      <c r="M10" s="707"/>
      <c r="N10" s="707"/>
      <c r="O10" s="707"/>
      <c r="P10" s="707"/>
    </row>
    <row r="11" spans="1:16" s="706" customFormat="1" ht="12" customHeight="1" x14ac:dyDescent="0.2">
      <c r="A11" s="239" t="s">
        <v>153</v>
      </c>
      <c r="B11" s="240">
        <v>14081</v>
      </c>
      <c r="C11" s="240">
        <v>14156</v>
      </c>
      <c r="D11" s="240">
        <v>15654</v>
      </c>
      <c r="E11" s="240">
        <v>16212</v>
      </c>
      <c r="F11" s="240">
        <v>18350</v>
      </c>
      <c r="G11" s="238"/>
      <c r="H11" s="680">
        <v>13.19</v>
      </c>
      <c r="I11" s="680">
        <v>30.32</v>
      </c>
      <c r="J11" s="470">
        <v>13.19</v>
      </c>
      <c r="L11" s="707"/>
      <c r="M11" s="707"/>
      <c r="N11" s="707"/>
      <c r="O11" s="707"/>
      <c r="P11" s="707"/>
    </row>
    <row r="12" spans="1:16" s="706" customFormat="1" ht="12" customHeight="1" x14ac:dyDescent="0.2">
      <c r="A12" s="235" t="s">
        <v>154</v>
      </c>
      <c r="B12" s="237">
        <v>24</v>
      </c>
      <c r="C12" s="237">
        <v>22</v>
      </c>
      <c r="D12" s="237">
        <v>24</v>
      </c>
      <c r="E12" s="237">
        <v>22</v>
      </c>
      <c r="F12" s="237">
        <v>22</v>
      </c>
      <c r="G12" s="238"/>
      <c r="H12" s="680">
        <v>0</v>
      </c>
      <c r="I12" s="680">
        <v>-8.33</v>
      </c>
      <c r="J12" s="470">
        <v>0</v>
      </c>
      <c r="L12" s="707"/>
      <c r="M12" s="707"/>
      <c r="N12" s="707"/>
      <c r="O12" s="707"/>
      <c r="P12" s="707"/>
    </row>
    <row r="13" spans="1:16" s="706" customFormat="1" ht="12" customHeight="1" x14ac:dyDescent="0.2">
      <c r="A13" s="241" t="s">
        <v>155</v>
      </c>
      <c r="B13" s="240">
        <v>14000</v>
      </c>
      <c r="C13" s="240">
        <v>14077</v>
      </c>
      <c r="D13" s="240">
        <v>15567</v>
      </c>
      <c r="E13" s="240">
        <v>16131</v>
      </c>
      <c r="F13" s="240">
        <v>18266</v>
      </c>
      <c r="G13" s="238"/>
      <c r="H13" s="680">
        <v>13.24</v>
      </c>
      <c r="I13" s="680">
        <v>30.47</v>
      </c>
      <c r="J13" s="470">
        <v>13.24</v>
      </c>
      <c r="L13" s="707"/>
      <c r="M13" s="707"/>
      <c r="N13" s="707"/>
      <c r="O13" s="707"/>
      <c r="P13" s="707"/>
    </row>
    <row r="14" spans="1:16" s="706" customFormat="1" ht="12" customHeight="1" x14ac:dyDescent="0.2">
      <c r="A14" s="235" t="s">
        <v>156</v>
      </c>
      <c r="B14" s="237">
        <v>83</v>
      </c>
      <c r="C14" s="237">
        <v>106</v>
      </c>
      <c r="D14" s="237">
        <v>112</v>
      </c>
      <c r="E14" s="237">
        <v>117</v>
      </c>
      <c r="F14" s="237">
        <v>132</v>
      </c>
      <c r="G14" s="238"/>
      <c r="H14" s="680">
        <v>12.82</v>
      </c>
      <c r="I14" s="680">
        <v>59.04</v>
      </c>
      <c r="J14" s="470">
        <v>12.82</v>
      </c>
      <c r="L14" s="707"/>
      <c r="M14" s="707"/>
      <c r="N14" s="707"/>
      <c r="O14" s="707"/>
      <c r="P14" s="707"/>
    </row>
    <row r="15" spans="1:16" s="706" customFormat="1" ht="12" customHeight="1" x14ac:dyDescent="0.2">
      <c r="A15" s="239" t="s">
        <v>157</v>
      </c>
      <c r="B15" s="240">
        <v>9</v>
      </c>
      <c r="C15" s="240">
        <v>9</v>
      </c>
      <c r="D15" s="240">
        <v>9</v>
      </c>
      <c r="E15" s="240">
        <v>10</v>
      </c>
      <c r="F15" s="240">
        <v>10</v>
      </c>
      <c r="G15" s="238"/>
      <c r="H15" s="680">
        <v>0</v>
      </c>
      <c r="I15" s="680">
        <v>11.11</v>
      </c>
      <c r="J15" s="470">
        <v>0</v>
      </c>
      <c r="L15" s="707"/>
      <c r="M15" s="707"/>
      <c r="N15" s="707"/>
      <c r="O15" s="707"/>
      <c r="P15" s="707"/>
    </row>
    <row r="16" spans="1:16" s="706" customFormat="1" ht="12" customHeight="1" x14ac:dyDescent="0.2">
      <c r="A16" s="235" t="s">
        <v>158</v>
      </c>
      <c r="B16" s="237">
        <v>44</v>
      </c>
      <c r="C16" s="237">
        <v>40</v>
      </c>
      <c r="D16" s="237">
        <v>40</v>
      </c>
      <c r="E16" s="237">
        <v>36</v>
      </c>
      <c r="F16" s="237">
        <v>39</v>
      </c>
      <c r="G16" s="238"/>
      <c r="H16" s="680">
        <v>8.33</v>
      </c>
      <c r="I16" s="680">
        <v>-11.36</v>
      </c>
      <c r="J16" s="470">
        <v>8.33</v>
      </c>
      <c r="L16" s="707"/>
      <c r="M16" s="707"/>
      <c r="N16" s="707"/>
      <c r="O16" s="707"/>
      <c r="P16" s="707"/>
    </row>
    <row r="17" spans="1:16" s="706" customFormat="1" ht="12" customHeight="1" x14ac:dyDescent="0.2">
      <c r="A17" s="239" t="s">
        <v>159</v>
      </c>
      <c r="B17" s="240">
        <v>13864</v>
      </c>
      <c r="C17" s="240">
        <v>13922</v>
      </c>
      <c r="D17" s="240">
        <v>15406</v>
      </c>
      <c r="E17" s="240">
        <v>15968</v>
      </c>
      <c r="F17" s="240">
        <v>18085</v>
      </c>
      <c r="G17" s="238"/>
      <c r="H17" s="680">
        <v>13.26</v>
      </c>
      <c r="I17" s="680">
        <v>30.45</v>
      </c>
      <c r="J17" s="470">
        <v>13.26</v>
      </c>
      <c r="L17" s="707"/>
      <c r="M17" s="707"/>
      <c r="N17" s="707"/>
      <c r="O17" s="707"/>
      <c r="P17" s="707"/>
    </row>
    <row r="18" spans="1:16" s="706" customFormat="1" ht="12" customHeight="1" x14ac:dyDescent="0.2">
      <c r="A18" s="235" t="s">
        <v>160</v>
      </c>
      <c r="B18" s="237">
        <v>57</v>
      </c>
      <c r="C18" s="237">
        <v>57</v>
      </c>
      <c r="D18" s="237">
        <v>63</v>
      </c>
      <c r="E18" s="237">
        <v>59</v>
      </c>
      <c r="F18" s="237">
        <v>62</v>
      </c>
      <c r="G18" s="238"/>
      <c r="H18" s="680">
        <v>5.08</v>
      </c>
      <c r="I18" s="680">
        <v>8.77</v>
      </c>
      <c r="J18" s="470">
        <v>5.08</v>
      </c>
      <c r="L18" s="707"/>
      <c r="M18" s="707"/>
      <c r="N18" s="707"/>
      <c r="O18" s="707"/>
      <c r="P18" s="707"/>
    </row>
    <row r="19" spans="1:16" s="706" customFormat="1" ht="12" customHeight="1" x14ac:dyDescent="0.2">
      <c r="A19" s="239" t="s">
        <v>161</v>
      </c>
      <c r="B19" s="240">
        <v>609362</v>
      </c>
      <c r="C19" s="240">
        <v>615778</v>
      </c>
      <c r="D19" s="240">
        <v>645089</v>
      </c>
      <c r="E19" s="240">
        <v>657438</v>
      </c>
      <c r="F19" s="240">
        <v>720557</v>
      </c>
      <c r="G19" s="238"/>
      <c r="H19" s="680">
        <v>9.6</v>
      </c>
      <c r="I19" s="680">
        <v>18.25</v>
      </c>
      <c r="J19" s="470">
        <v>9.6</v>
      </c>
      <c r="L19" s="707"/>
      <c r="M19" s="707"/>
      <c r="N19" s="707"/>
      <c r="O19" s="707"/>
      <c r="P19" s="707"/>
    </row>
    <row r="20" spans="1:16" s="706" customFormat="1" ht="12" customHeight="1" x14ac:dyDescent="0.2">
      <c r="A20" s="243"/>
      <c r="B20" s="242"/>
      <c r="C20" s="242"/>
      <c r="D20" s="242"/>
      <c r="E20" s="242"/>
      <c r="F20" s="242"/>
      <c r="G20" s="243"/>
      <c r="H20" s="244"/>
      <c r="I20" s="244"/>
      <c r="J20" s="244"/>
      <c r="L20" s="707"/>
      <c r="M20" s="707"/>
      <c r="N20" s="707"/>
    </row>
    <row r="21" spans="1:16" s="706" customFormat="1" ht="12" customHeight="1" x14ac:dyDescent="0.2">
      <c r="A21" s="236" t="s">
        <v>294</v>
      </c>
      <c r="B21" s="245"/>
      <c r="C21" s="245"/>
      <c r="D21" s="245"/>
      <c r="E21" s="245"/>
      <c r="F21" s="245"/>
      <c r="G21" s="243"/>
      <c r="H21" s="222"/>
      <c r="I21" s="222"/>
      <c r="J21" s="222"/>
      <c r="L21" s="707"/>
      <c r="M21" s="707"/>
      <c r="N21" s="707"/>
    </row>
    <row r="22" spans="1:16" s="706" customFormat="1" ht="12" customHeight="1" x14ac:dyDescent="0.2">
      <c r="A22" s="235" t="s">
        <v>150</v>
      </c>
      <c r="B22" s="242">
        <v>20432504</v>
      </c>
      <c r="C22" s="242">
        <v>21816241</v>
      </c>
      <c r="D22" s="242">
        <v>23071794</v>
      </c>
      <c r="E22" s="242">
        <v>24235717</v>
      </c>
      <c r="F22" s="242">
        <v>26121833</v>
      </c>
      <c r="G22" s="243"/>
      <c r="H22" s="691">
        <v>7.78</v>
      </c>
      <c r="I22" s="691">
        <v>27.84</v>
      </c>
      <c r="J22" s="470">
        <v>7.78</v>
      </c>
      <c r="L22" s="707"/>
      <c r="M22" s="707"/>
      <c r="N22" s="707"/>
      <c r="O22" s="707"/>
      <c r="P22" s="707"/>
    </row>
    <row r="23" spans="1:16" s="706" customFormat="1" ht="12" customHeight="1" x14ac:dyDescent="0.2">
      <c r="A23" s="239" t="s">
        <v>151</v>
      </c>
      <c r="B23" s="246">
        <v>20073459</v>
      </c>
      <c r="C23" s="246">
        <v>21437817</v>
      </c>
      <c r="D23" s="246">
        <v>22659576</v>
      </c>
      <c r="E23" s="246">
        <v>23804039</v>
      </c>
      <c r="F23" s="246">
        <v>25665737</v>
      </c>
      <c r="G23" s="243"/>
      <c r="H23" s="680">
        <v>7.82</v>
      </c>
      <c r="I23" s="680">
        <v>27.86</v>
      </c>
      <c r="J23" s="470">
        <v>7.82</v>
      </c>
      <c r="L23" s="707"/>
      <c r="M23" s="707"/>
      <c r="N23" s="707"/>
      <c r="O23" s="707"/>
      <c r="P23" s="707"/>
    </row>
    <row r="24" spans="1:16" s="706" customFormat="1" ht="12" customHeight="1" x14ac:dyDescent="0.2">
      <c r="A24" s="235" t="s">
        <v>152</v>
      </c>
      <c r="B24" s="242">
        <v>359045</v>
      </c>
      <c r="C24" s="242">
        <v>378424</v>
      </c>
      <c r="D24" s="242">
        <v>412218</v>
      </c>
      <c r="E24" s="242">
        <v>431678</v>
      </c>
      <c r="F24" s="242">
        <v>456095</v>
      </c>
      <c r="G24" s="243"/>
      <c r="H24" s="680">
        <v>5.66</v>
      </c>
      <c r="I24" s="680">
        <v>27.03</v>
      </c>
      <c r="J24" s="470">
        <v>5.66</v>
      </c>
      <c r="L24" s="707"/>
      <c r="M24" s="707"/>
      <c r="N24" s="707"/>
      <c r="O24" s="707"/>
      <c r="P24" s="707"/>
    </row>
    <row r="25" spans="1:16" s="706" customFormat="1" ht="12" customHeight="1" x14ac:dyDescent="0.2">
      <c r="A25" s="239" t="s">
        <v>153</v>
      </c>
      <c r="B25" s="246">
        <v>2684081</v>
      </c>
      <c r="C25" s="246">
        <v>2840813</v>
      </c>
      <c r="D25" s="246">
        <v>3203198</v>
      </c>
      <c r="E25" s="246">
        <v>3375593</v>
      </c>
      <c r="F25" s="246">
        <v>3652994</v>
      </c>
      <c r="G25" s="243"/>
      <c r="H25" s="680">
        <v>8.2200000000000006</v>
      </c>
      <c r="I25" s="680">
        <v>36.1</v>
      </c>
      <c r="J25" s="470">
        <v>8.2200000000000006</v>
      </c>
      <c r="L25" s="707"/>
      <c r="M25" s="707"/>
      <c r="N25" s="707"/>
      <c r="O25" s="707"/>
      <c r="P25" s="707"/>
    </row>
    <row r="26" spans="1:16" s="706" customFormat="1" ht="12" customHeight="1" x14ac:dyDescent="0.2">
      <c r="A26" s="235" t="s">
        <v>154</v>
      </c>
      <c r="B26" s="242">
        <v>15037</v>
      </c>
      <c r="C26" s="242">
        <v>16018</v>
      </c>
      <c r="D26" s="242">
        <v>15943</v>
      </c>
      <c r="E26" s="242">
        <v>15037</v>
      </c>
      <c r="F26" s="242">
        <v>12797</v>
      </c>
      <c r="G26" s="243"/>
      <c r="H26" s="680">
        <v>-14.9</v>
      </c>
      <c r="I26" s="680">
        <v>-14.9</v>
      </c>
      <c r="J26" s="470">
        <v>-14.9</v>
      </c>
      <c r="L26" s="707"/>
      <c r="M26" s="707"/>
      <c r="N26" s="707"/>
      <c r="O26" s="707"/>
      <c r="P26" s="707"/>
    </row>
    <row r="27" spans="1:16" s="706" customFormat="1" ht="12" customHeight="1" x14ac:dyDescent="0.2">
      <c r="A27" s="241" t="s">
        <v>155</v>
      </c>
      <c r="B27" s="246">
        <v>2644857</v>
      </c>
      <c r="C27" s="246">
        <v>2798302</v>
      </c>
      <c r="D27" s="246">
        <v>3159946</v>
      </c>
      <c r="E27" s="246">
        <v>3332734</v>
      </c>
      <c r="F27" s="246">
        <v>3611270</v>
      </c>
      <c r="G27" s="243"/>
      <c r="H27" s="680">
        <v>8.36</v>
      </c>
      <c r="I27" s="680">
        <v>36.54</v>
      </c>
      <c r="J27" s="470">
        <v>8.36</v>
      </c>
      <c r="L27" s="707"/>
      <c r="M27" s="707"/>
      <c r="N27" s="707"/>
      <c r="O27" s="707"/>
      <c r="P27" s="707"/>
    </row>
    <row r="28" spans="1:16" s="706" customFormat="1" ht="12" customHeight="1" x14ac:dyDescent="0.2">
      <c r="A28" s="235" t="s">
        <v>156</v>
      </c>
      <c r="B28" s="247">
        <v>329734</v>
      </c>
      <c r="C28" s="247">
        <v>346710</v>
      </c>
      <c r="D28" s="247">
        <v>543182</v>
      </c>
      <c r="E28" s="247">
        <v>583882</v>
      </c>
      <c r="F28" s="247">
        <v>591964</v>
      </c>
      <c r="G28" s="243"/>
      <c r="H28" s="680">
        <v>1.38</v>
      </c>
      <c r="I28" s="680">
        <v>79.53</v>
      </c>
      <c r="J28" s="470">
        <v>1.38</v>
      </c>
      <c r="L28" s="707"/>
      <c r="M28" s="707"/>
      <c r="N28" s="707"/>
      <c r="O28" s="707"/>
      <c r="P28" s="707"/>
    </row>
    <row r="29" spans="1:16" ht="12" customHeight="1" x14ac:dyDescent="0.2">
      <c r="A29" s="239" t="s">
        <v>157</v>
      </c>
      <c r="B29" s="246">
        <v>1233</v>
      </c>
      <c r="C29" s="246">
        <v>1321</v>
      </c>
      <c r="D29" s="246">
        <v>1341</v>
      </c>
      <c r="E29" s="246">
        <v>1584</v>
      </c>
      <c r="F29" s="246">
        <v>2431</v>
      </c>
      <c r="G29" s="243"/>
      <c r="H29" s="680">
        <v>53.47</v>
      </c>
      <c r="I29" s="680">
        <v>97.16</v>
      </c>
      <c r="J29" s="470">
        <v>53.47</v>
      </c>
      <c r="N29" s="707"/>
      <c r="O29" s="707"/>
      <c r="P29" s="707"/>
    </row>
    <row r="30" spans="1:16" ht="12" customHeight="1" x14ac:dyDescent="0.2">
      <c r="A30" s="235" t="s">
        <v>158</v>
      </c>
      <c r="B30" s="247">
        <v>12923</v>
      </c>
      <c r="C30" s="247">
        <v>10554</v>
      </c>
      <c r="D30" s="247">
        <v>10782</v>
      </c>
      <c r="E30" s="247">
        <v>8166</v>
      </c>
      <c r="F30" s="247">
        <v>8426</v>
      </c>
      <c r="G30" s="243"/>
      <c r="H30" s="680">
        <v>3.18</v>
      </c>
      <c r="I30" s="680">
        <v>-34.799999999999997</v>
      </c>
      <c r="J30" s="470">
        <v>3.18</v>
      </c>
      <c r="N30" s="707"/>
      <c r="O30" s="707"/>
      <c r="P30" s="707"/>
    </row>
    <row r="31" spans="1:16" ht="12" customHeight="1" x14ac:dyDescent="0.2">
      <c r="A31" s="239" t="s">
        <v>159</v>
      </c>
      <c r="B31" s="246">
        <v>2300966</v>
      </c>
      <c r="C31" s="246">
        <v>2439718</v>
      </c>
      <c r="D31" s="246">
        <v>2604641</v>
      </c>
      <c r="E31" s="246">
        <v>2739102</v>
      </c>
      <c r="F31" s="246">
        <v>3008448</v>
      </c>
      <c r="G31" s="243"/>
      <c r="H31" s="680">
        <v>9.83</v>
      </c>
      <c r="I31" s="680">
        <v>30.75</v>
      </c>
      <c r="J31" s="470">
        <v>9.83</v>
      </c>
      <c r="N31" s="707"/>
      <c r="O31" s="707"/>
      <c r="P31" s="707"/>
    </row>
    <row r="32" spans="1:16" ht="12" customHeight="1" x14ac:dyDescent="0.2">
      <c r="A32" s="235" t="s">
        <v>160</v>
      </c>
      <c r="B32" s="247">
        <v>24187</v>
      </c>
      <c r="C32" s="247">
        <v>26492</v>
      </c>
      <c r="D32" s="247">
        <v>27308</v>
      </c>
      <c r="E32" s="247">
        <v>27823</v>
      </c>
      <c r="F32" s="247">
        <v>28927</v>
      </c>
      <c r="G32" s="243"/>
      <c r="H32" s="680">
        <v>3.97</v>
      </c>
      <c r="I32" s="680">
        <v>19.600000000000001</v>
      </c>
      <c r="J32" s="470">
        <v>3.97</v>
      </c>
      <c r="N32" s="707"/>
      <c r="O32" s="707"/>
      <c r="P32" s="707"/>
    </row>
    <row r="33" spans="1:16" ht="12" customHeight="1" x14ac:dyDescent="0.2">
      <c r="A33" s="248" t="s">
        <v>162</v>
      </c>
      <c r="B33" s="249">
        <v>23116586</v>
      </c>
      <c r="C33" s="249">
        <v>24657054</v>
      </c>
      <c r="D33" s="249">
        <v>26274992</v>
      </c>
      <c r="E33" s="249">
        <v>27611310</v>
      </c>
      <c r="F33" s="249">
        <v>29774826</v>
      </c>
      <c r="G33" s="250"/>
      <c r="H33" s="692">
        <v>7.84</v>
      </c>
      <c r="I33" s="692">
        <v>28.8</v>
      </c>
      <c r="J33" s="251">
        <v>7.84</v>
      </c>
      <c r="N33" s="707"/>
      <c r="O33" s="707"/>
      <c r="P33" s="70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12" style="703" bestFit="1" customWidth="1"/>
    <col min="17" max="16384" width="13.5" style="703"/>
  </cols>
  <sheetData>
    <row r="1" spans="1:16" ht="36" customHeight="1" x14ac:dyDescent="0.25"/>
    <row r="2" spans="1:16" s="704" customFormat="1" ht="28.15" customHeight="1" x14ac:dyDescent="0.2">
      <c r="A2" s="815" t="s">
        <v>331</v>
      </c>
      <c r="B2" s="815"/>
      <c r="C2" s="815"/>
      <c r="D2" s="815"/>
      <c r="E2" s="815"/>
      <c r="F2" s="815"/>
      <c r="G2" s="46"/>
      <c r="H2" s="658"/>
      <c r="I2" s="813" t="s">
        <v>175</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523423</v>
      </c>
      <c r="C8" s="237">
        <v>492592</v>
      </c>
      <c r="D8" s="237">
        <v>480086</v>
      </c>
      <c r="E8" s="237">
        <v>522712</v>
      </c>
      <c r="F8" s="237">
        <v>697424</v>
      </c>
      <c r="G8" s="238"/>
      <c r="H8" s="680">
        <v>33.42</v>
      </c>
      <c r="I8" s="680">
        <v>33.24</v>
      </c>
      <c r="J8" s="470">
        <v>33.42</v>
      </c>
      <c r="L8" s="707"/>
      <c r="M8" s="707"/>
      <c r="N8" s="707"/>
      <c r="O8" s="707"/>
      <c r="P8" s="707"/>
    </row>
    <row r="9" spans="1:16" s="706" customFormat="1" ht="12" customHeight="1" x14ac:dyDescent="0.2">
      <c r="A9" s="239" t="s">
        <v>151</v>
      </c>
      <c r="B9" s="240">
        <v>519780</v>
      </c>
      <c r="C9" s="240">
        <v>488986</v>
      </c>
      <c r="D9" s="240">
        <v>476577</v>
      </c>
      <c r="E9" s="240">
        <v>519245</v>
      </c>
      <c r="F9" s="240">
        <v>693280</v>
      </c>
      <c r="G9" s="238"/>
      <c r="H9" s="680">
        <v>33.520000000000003</v>
      </c>
      <c r="I9" s="680">
        <v>33.380000000000003</v>
      </c>
      <c r="J9" s="470">
        <v>33.520000000000003</v>
      </c>
      <c r="L9" s="707"/>
      <c r="M9" s="707"/>
      <c r="N9" s="707"/>
      <c r="O9" s="707"/>
      <c r="P9" s="707"/>
    </row>
    <row r="10" spans="1:16" s="706" customFormat="1" ht="12" customHeight="1" x14ac:dyDescent="0.2">
      <c r="A10" s="235" t="s">
        <v>152</v>
      </c>
      <c r="B10" s="237">
        <v>3643</v>
      </c>
      <c r="C10" s="237">
        <v>3606</v>
      </c>
      <c r="D10" s="237">
        <v>3509</v>
      </c>
      <c r="E10" s="237">
        <v>3467</v>
      </c>
      <c r="F10" s="237">
        <v>4144</v>
      </c>
      <c r="G10" s="238"/>
      <c r="H10" s="680">
        <v>19.53</v>
      </c>
      <c r="I10" s="680">
        <v>13.75</v>
      </c>
      <c r="J10" s="470">
        <v>19.53</v>
      </c>
      <c r="L10" s="707"/>
      <c r="M10" s="707"/>
      <c r="N10" s="707"/>
      <c r="O10" s="707"/>
      <c r="P10" s="707"/>
    </row>
    <row r="11" spans="1:16" s="706" customFormat="1" ht="12" customHeight="1" x14ac:dyDescent="0.2">
      <c r="A11" s="239" t="s">
        <v>153</v>
      </c>
      <c r="B11" s="240">
        <v>8637</v>
      </c>
      <c r="C11" s="240">
        <v>8186</v>
      </c>
      <c r="D11" s="240">
        <v>7757</v>
      </c>
      <c r="E11" s="240">
        <v>7395</v>
      </c>
      <c r="F11" s="240">
        <v>8230</v>
      </c>
      <c r="G11" s="238"/>
      <c r="H11" s="680">
        <v>11.29</v>
      </c>
      <c r="I11" s="680">
        <v>-4.71</v>
      </c>
      <c r="J11" s="470">
        <v>11.29</v>
      </c>
      <c r="L11" s="707"/>
      <c r="M11" s="707"/>
      <c r="N11" s="707"/>
      <c r="O11" s="707"/>
      <c r="P11" s="707"/>
    </row>
    <row r="12" spans="1:16" s="706" customFormat="1" ht="12" customHeight="1" x14ac:dyDescent="0.2">
      <c r="A12" s="235" t="s">
        <v>154</v>
      </c>
      <c r="B12" s="237">
        <v>34</v>
      </c>
      <c r="C12" s="237">
        <v>35</v>
      </c>
      <c r="D12" s="237">
        <v>37</v>
      </c>
      <c r="E12" s="237">
        <v>34</v>
      </c>
      <c r="F12" s="237">
        <v>33</v>
      </c>
      <c r="G12" s="238"/>
      <c r="H12" s="680">
        <v>-2.94</v>
      </c>
      <c r="I12" s="680">
        <v>-2.94</v>
      </c>
      <c r="J12" s="470">
        <v>-2.94</v>
      </c>
      <c r="L12" s="707"/>
      <c r="M12" s="707"/>
      <c r="N12" s="707"/>
      <c r="O12" s="707"/>
      <c r="P12" s="707"/>
    </row>
    <row r="13" spans="1:16" s="706" customFormat="1" ht="12" customHeight="1" x14ac:dyDescent="0.2">
      <c r="A13" s="241" t="s">
        <v>155</v>
      </c>
      <c r="B13" s="240">
        <v>8553</v>
      </c>
      <c r="C13" s="240">
        <v>8099</v>
      </c>
      <c r="D13" s="240">
        <v>7670</v>
      </c>
      <c r="E13" s="240">
        <v>7317</v>
      </c>
      <c r="F13" s="240">
        <v>8153</v>
      </c>
      <c r="G13" s="238"/>
      <c r="H13" s="680">
        <v>11.43</v>
      </c>
      <c r="I13" s="680">
        <v>-4.68</v>
      </c>
      <c r="J13" s="470">
        <v>11.43</v>
      </c>
      <c r="L13" s="707"/>
      <c r="M13" s="707"/>
      <c r="N13" s="707"/>
      <c r="O13" s="707"/>
      <c r="P13" s="707"/>
    </row>
    <row r="14" spans="1:16" s="706" customFormat="1" ht="12" customHeight="1" x14ac:dyDescent="0.2">
      <c r="A14" s="235" t="s">
        <v>156</v>
      </c>
      <c r="B14" s="237">
        <v>170</v>
      </c>
      <c r="C14" s="237">
        <v>167</v>
      </c>
      <c r="D14" s="237">
        <v>164</v>
      </c>
      <c r="E14" s="237">
        <v>167</v>
      </c>
      <c r="F14" s="237">
        <v>162</v>
      </c>
      <c r="G14" s="238"/>
      <c r="H14" s="680">
        <v>-2.99</v>
      </c>
      <c r="I14" s="680">
        <v>-4.71</v>
      </c>
      <c r="J14" s="470">
        <v>-2.99</v>
      </c>
      <c r="L14" s="707"/>
      <c r="M14" s="707"/>
      <c r="N14" s="707"/>
      <c r="O14" s="707"/>
      <c r="P14" s="707"/>
    </row>
    <row r="15" spans="1:16" s="706" customFormat="1" ht="12" customHeight="1" x14ac:dyDescent="0.2">
      <c r="A15" s="239" t="s">
        <v>157</v>
      </c>
      <c r="B15" s="240">
        <v>110</v>
      </c>
      <c r="C15" s="240">
        <v>91</v>
      </c>
      <c r="D15" s="240">
        <v>88</v>
      </c>
      <c r="E15" s="240">
        <v>84</v>
      </c>
      <c r="F15" s="240">
        <v>90</v>
      </c>
      <c r="G15" s="238"/>
      <c r="H15" s="680">
        <v>7.14</v>
      </c>
      <c r="I15" s="680">
        <v>-18.18</v>
      </c>
      <c r="J15" s="470">
        <v>7.14</v>
      </c>
      <c r="L15" s="707"/>
      <c r="M15" s="707"/>
      <c r="N15" s="707"/>
      <c r="O15" s="707"/>
      <c r="P15" s="707"/>
    </row>
    <row r="16" spans="1:16" s="706" customFormat="1" ht="12" customHeight="1" x14ac:dyDescent="0.2">
      <c r="A16" s="235" t="s">
        <v>158</v>
      </c>
      <c r="B16" s="237">
        <v>340</v>
      </c>
      <c r="C16" s="237">
        <v>275</v>
      </c>
      <c r="D16" s="237">
        <v>261</v>
      </c>
      <c r="E16" s="237">
        <v>244</v>
      </c>
      <c r="F16" s="237">
        <v>244</v>
      </c>
      <c r="G16" s="238"/>
      <c r="H16" s="680">
        <v>0</v>
      </c>
      <c r="I16" s="680">
        <v>-28.24</v>
      </c>
      <c r="J16" s="470">
        <v>0</v>
      </c>
      <c r="L16" s="707"/>
      <c r="M16" s="707"/>
      <c r="N16" s="707"/>
      <c r="O16" s="707"/>
      <c r="P16" s="707"/>
    </row>
    <row r="17" spans="1:16" s="706" customFormat="1" ht="12" customHeight="1" x14ac:dyDescent="0.2">
      <c r="A17" s="239" t="s">
        <v>159</v>
      </c>
      <c r="B17" s="240">
        <v>7933</v>
      </c>
      <c r="C17" s="240">
        <v>7566</v>
      </c>
      <c r="D17" s="240">
        <v>7157</v>
      </c>
      <c r="E17" s="240">
        <v>6822</v>
      </c>
      <c r="F17" s="240">
        <v>7657</v>
      </c>
      <c r="G17" s="238"/>
      <c r="H17" s="680">
        <v>12.24</v>
      </c>
      <c r="I17" s="680">
        <v>-3.48</v>
      </c>
      <c r="J17" s="470">
        <v>12.24</v>
      </c>
      <c r="L17" s="707"/>
      <c r="M17" s="707"/>
      <c r="N17" s="707"/>
      <c r="O17" s="707"/>
      <c r="P17" s="707"/>
    </row>
    <row r="18" spans="1:16" s="706" customFormat="1" ht="12" customHeight="1" x14ac:dyDescent="0.2">
      <c r="A18" s="235" t="s">
        <v>160</v>
      </c>
      <c r="B18" s="237">
        <v>50</v>
      </c>
      <c r="C18" s="237">
        <v>52</v>
      </c>
      <c r="D18" s="237">
        <v>50</v>
      </c>
      <c r="E18" s="237">
        <v>44</v>
      </c>
      <c r="F18" s="237">
        <v>44</v>
      </c>
      <c r="G18" s="238"/>
      <c r="H18" s="680">
        <v>0</v>
      </c>
      <c r="I18" s="680">
        <v>-12</v>
      </c>
      <c r="J18" s="470">
        <v>0</v>
      </c>
      <c r="L18" s="707"/>
      <c r="M18" s="707"/>
      <c r="N18" s="707"/>
      <c r="O18" s="707"/>
      <c r="P18" s="707"/>
    </row>
    <row r="19" spans="1:16" s="706" customFormat="1" ht="12" customHeight="1" x14ac:dyDescent="0.2">
      <c r="A19" s="239" t="s">
        <v>161</v>
      </c>
      <c r="B19" s="240">
        <v>532060</v>
      </c>
      <c r="C19" s="240">
        <v>500778</v>
      </c>
      <c r="D19" s="240">
        <v>487843</v>
      </c>
      <c r="E19" s="240">
        <v>530107</v>
      </c>
      <c r="F19" s="240">
        <v>705654</v>
      </c>
      <c r="G19" s="238"/>
      <c r="H19" s="680">
        <v>33.119999999999997</v>
      </c>
      <c r="I19" s="680">
        <v>32.630000000000003</v>
      </c>
      <c r="J19" s="470">
        <v>33.119999999999997</v>
      </c>
      <c r="L19" s="707"/>
      <c r="M19" s="707"/>
      <c r="N19" s="707"/>
      <c r="O19" s="707"/>
      <c r="P19" s="707"/>
    </row>
    <row r="20" spans="1:16" s="706" customFormat="1" ht="12" customHeight="1" x14ac:dyDescent="0.2">
      <c r="A20" s="243"/>
      <c r="B20" s="242"/>
      <c r="C20" s="242"/>
      <c r="D20" s="242"/>
      <c r="E20" s="242"/>
      <c r="F20" s="242"/>
      <c r="G20" s="243"/>
      <c r="H20" s="244"/>
      <c r="I20" s="244"/>
      <c r="J20" s="244"/>
      <c r="L20" s="707"/>
      <c r="M20" s="707"/>
      <c r="N20" s="707"/>
    </row>
    <row r="21" spans="1:16" s="706" customFormat="1" ht="12" customHeight="1" x14ac:dyDescent="0.2">
      <c r="A21" s="236" t="s">
        <v>294</v>
      </c>
      <c r="B21" s="245"/>
      <c r="C21" s="245"/>
      <c r="D21" s="245"/>
      <c r="E21" s="245"/>
      <c r="F21" s="245"/>
      <c r="G21" s="243"/>
      <c r="H21" s="222"/>
      <c r="I21" s="222"/>
      <c r="J21" s="222"/>
      <c r="L21" s="707"/>
      <c r="M21" s="707"/>
      <c r="N21" s="707"/>
    </row>
    <row r="22" spans="1:16" s="706" customFormat="1" ht="12" customHeight="1" x14ac:dyDescent="0.2">
      <c r="A22" s="235" t="s">
        <v>150</v>
      </c>
      <c r="B22" s="242">
        <v>4322852</v>
      </c>
      <c r="C22" s="242">
        <v>4656831</v>
      </c>
      <c r="D22" s="242">
        <v>4160316</v>
      </c>
      <c r="E22" s="242">
        <v>4620790</v>
      </c>
      <c r="F22" s="242">
        <v>5092589</v>
      </c>
      <c r="G22" s="243"/>
      <c r="H22" s="691">
        <v>10.210000000000001</v>
      </c>
      <c r="I22" s="691">
        <v>17.809999999999999</v>
      </c>
      <c r="J22" s="470">
        <v>10.210000000000001</v>
      </c>
      <c r="L22" s="707"/>
      <c r="M22" s="707"/>
      <c r="N22" s="707"/>
      <c r="O22" s="707"/>
      <c r="P22" s="707"/>
    </row>
    <row r="23" spans="1:16" s="706" customFormat="1" ht="12" customHeight="1" x14ac:dyDescent="0.2">
      <c r="A23" s="239" t="s">
        <v>151</v>
      </c>
      <c r="B23" s="246">
        <v>4256014</v>
      </c>
      <c r="C23" s="246">
        <v>4585907</v>
      </c>
      <c r="D23" s="246">
        <v>4094092</v>
      </c>
      <c r="E23" s="246">
        <v>4543688</v>
      </c>
      <c r="F23" s="246">
        <v>5007870</v>
      </c>
      <c r="G23" s="243"/>
      <c r="H23" s="680">
        <v>10.220000000000001</v>
      </c>
      <c r="I23" s="680">
        <v>17.670000000000002</v>
      </c>
      <c r="J23" s="470">
        <v>10.220000000000001</v>
      </c>
      <c r="L23" s="707"/>
      <c r="M23" s="707"/>
      <c r="N23" s="707"/>
      <c r="O23" s="707"/>
      <c r="P23" s="707"/>
    </row>
    <row r="24" spans="1:16" s="706" customFormat="1" ht="12" customHeight="1" x14ac:dyDescent="0.2">
      <c r="A24" s="235" t="s">
        <v>152</v>
      </c>
      <c r="B24" s="242">
        <v>66838</v>
      </c>
      <c r="C24" s="242">
        <v>70924</v>
      </c>
      <c r="D24" s="242">
        <v>66224</v>
      </c>
      <c r="E24" s="242">
        <v>77102</v>
      </c>
      <c r="F24" s="242">
        <v>84719</v>
      </c>
      <c r="G24" s="243"/>
      <c r="H24" s="680">
        <v>9.8800000000000008</v>
      </c>
      <c r="I24" s="680">
        <v>26.75</v>
      </c>
      <c r="J24" s="470">
        <v>9.8800000000000008</v>
      </c>
      <c r="L24" s="707"/>
      <c r="M24" s="707"/>
      <c r="N24" s="707"/>
      <c r="O24" s="707"/>
      <c r="P24" s="707"/>
    </row>
    <row r="25" spans="1:16" s="706" customFormat="1" ht="12" customHeight="1" x14ac:dyDescent="0.2">
      <c r="A25" s="239" t="s">
        <v>153</v>
      </c>
      <c r="B25" s="246">
        <v>2295352</v>
      </c>
      <c r="C25" s="246">
        <v>2370863</v>
      </c>
      <c r="D25" s="246">
        <v>2238637</v>
      </c>
      <c r="E25" s="246">
        <v>2470334</v>
      </c>
      <c r="F25" s="246">
        <v>2679284</v>
      </c>
      <c r="G25" s="243"/>
      <c r="H25" s="680">
        <v>8.4600000000000009</v>
      </c>
      <c r="I25" s="680">
        <v>16.73</v>
      </c>
      <c r="J25" s="470">
        <v>8.4600000000000009</v>
      </c>
      <c r="L25" s="707"/>
      <c r="M25" s="707"/>
      <c r="N25" s="707"/>
      <c r="O25" s="707"/>
      <c r="P25" s="707"/>
    </row>
    <row r="26" spans="1:16" s="706" customFormat="1" ht="12" customHeight="1" x14ac:dyDescent="0.2">
      <c r="A26" s="235" t="s">
        <v>154</v>
      </c>
      <c r="B26" s="242">
        <v>11213</v>
      </c>
      <c r="C26" s="242">
        <v>12393</v>
      </c>
      <c r="D26" s="242">
        <v>12591</v>
      </c>
      <c r="E26" s="242">
        <v>15249</v>
      </c>
      <c r="F26" s="242">
        <v>16787</v>
      </c>
      <c r="G26" s="243"/>
      <c r="H26" s="680">
        <v>10.09</v>
      </c>
      <c r="I26" s="680">
        <v>49.71</v>
      </c>
      <c r="J26" s="470">
        <v>10.09</v>
      </c>
      <c r="L26" s="707"/>
      <c r="M26" s="707"/>
      <c r="N26" s="707"/>
      <c r="O26" s="707"/>
      <c r="P26" s="707"/>
    </row>
    <row r="27" spans="1:16" s="706" customFormat="1" ht="12" customHeight="1" x14ac:dyDescent="0.2">
      <c r="A27" s="241" t="s">
        <v>155</v>
      </c>
      <c r="B27" s="246">
        <v>2098301</v>
      </c>
      <c r="C27" s="246">
        <v>2206918</v>
      </c>
      <c r="D27" s="246">
        <v>2088291</v>
      </c>
      <c r="E27" s="246">
        <v>2305330</v>
      </c>
      <c r="F27" s="246">
        <v>2508465</v>
      </c>
      <c r="G27" s="243"/>
      <c r="H27" s="680">
        <v>8.81</v>
      </c>
      <c r="I27" s="680">
        <v>19.55</v>
      </c>
      <c r="J27" s="470">
        <v>8.81</v>
      </c>
      <c r="L27" s="707"/>
      <c r="M27" s="707"/>
      <c r="N27" s="707"/>
      <c r="O27" s="707"/>
      <c r="P27" s="707"/>
    </row>
    <row r="28" spans="1:16" s="706" customFormat="1" ht="12" customHeight="1" x14ac:dyDescent="0.2">
      <c r="A28" s="235" t="s">
        <v>156</v>
      </c>
      <c r="B28" s="247">
        <v>724063</v>
      </c>
      <c r="C28" s="247">
        <v>767954</v>
      </c>
      <c r="D28" s="247">
        <v>722160</v>
      </c>
      <c r="E28" s="247">
        <v>822581</v>
      </c>
      <c r="F28" s="247">
        <v>873549</v>
      </c>
      <c r="G28" s="243"/>
      <c r="H28" s="680">
        <v>6.2</v>
      </c>
      <c r="I28" s="680">
        <v>20.65</v>
      </c>
      <c r="J28" s="470">
        <v>6.2</v>
      </c>
      <c r="L28" s="707"/>
      <c r="M28" s="707"/>
      <c r="N28" s="707"/>
      <c r="O28" s="707"/>
      <c r="P28" s="707"/>
    </row>
    <row r="29" spans="1:16" ht="12" customHeight="1" x14ac:dyDescent="0.2">
      <c r="A29" s="239" t="s">
        <v>157</v>
      </c>
      <c r="B29" s="246">
        <v>509460</v>
      </c>
      <c r="C29" s="246">
        <v>564186</v>
      </c>
      <c r="D29" s="246">
        <v>580779</v>
      </c>
      <c r="E29" s="246">
        <v>636754</v>
      </c>
      <c r="F29" s="246">
        <v>751183</v>
      </c>
      <c r="G29" s="243"/>
      <c r="H29" s="680">
        <v>17.97</v>
      </c>
      <c r="I29" s="680">
        <v>47.45</v>
      </c>
      <c r="J29" s="470">
        <v>17.97</v>
      </c>
      <c r="N29" s="707"/>
      <c r="O29" s="707"/>
      <c r="P29" s="707"/>
    </row>
    <row r="30" spans="1:16" ht="12" customHeight="1" x14ac:dyDescent="0.2">
      <c r="A30" s="235" t="s">
        <v>158</v>
      </c>
      <c r="B30" s="247">
        <v>398046</v>
      </c>
      <c r="C30" s="247">
        <v>383820</v>
      </c>
      <c r="D30" s="247">
        <v>337784</v>
      </c>
      <c r="E30" s="247">
        <v>352766</v>
      </c>
      <c r="F30" s="247">
        <v>365968</v>
      </c>
      <c r="G30" s="243"/>
      <c r="H30" s="680">
        <v>3.74</v>
      </c>
      <c r="I30" s="680">
        <v>-8.06</v>
      </c>
      <c r="J30" s="470">
        <v>3.74</v>
      </c>
      <c r="N30" s="707"/>
      <c r="O30" s="707"/>
      <c r="P30" s="707"/>
    </row>
    <row r="31" spans="1:16" ht="12" customHeight="1" x14ac:dyDescent="0.2">
      <c r="A31" s="239" t="s">
        <v>159</v>
      </c>
      <c r="B31" s="246">
        <v>466731</v>
      </c>
      <c r="C31" s="246">
        <v>490957</v>
      </c>
      <c r="D31" s="246">
        <v>447568</v>
      </c>
      <c r="E31" s="246">
        <v>493229</v>
      </c>
      <c r="F31" s="246">
        <v>517765</v>
      </c>
      <c r="G31" s="243"/>
      <c r="H31" s="680">
        <v>4.97</v>
      </c>
      <c r="I31" s="680">
        <v>10.93</v>
      </c>
      <c r="J31" s="470">
        <v>4.97</v>
      </c>
      <c r="N31" s="707"/>
      <c r="O31" s="707"/>
      <c r="P31" s="707"/>
    </row>
    <row r="32" spans="1:16" ht="12" customHeight="1" x14ac:dyDescent="0.2">
      <c r="A32" s="235" t="s">
        <v>160</v>
      </c>
      <c r="B32" s="247">
        <v>185838</v>
      </c>
      <c r="C32" s="247">
        <v>151552</v>
      </c>
      <c r="D32" s="247">
        <v>137755</v>
      </c>
      <c r="E32" s="247">
        <v>149756</v>
      </c>
      <c r="F32" s="247">
        <v>154032</v>
      </c>
      <c r="G32" s="243"/>
      <c r="H32" s="680">
        <v>2.86</v>
      </c>
      <c r="I32" s="680">
        <v>-17.11</v>
      </c>
      <c r="J32" s="470">
        <v>2.86</v>
      </c>
      <c r="N32" s="707"/>
      <c r="O32" s="707"/>
      <c r="P32" s="707"/>
    </row>
    <row r="33" spans="1:16" ht="12" customHeight="1" x14ac:dyDescent="0.2">
      <c r="A33" s="248" t="s">
        <v>162</v>
      </c>
      <c r="B33" s="249">
        <v>6618203</v>
      </c>
      <c r="C33" s="249">
        <v>7027694</v>
      </c>
      <c r="D33" s="249">
        <v>6398953</v>
      </c>
      <c r="E33" s="249">
        <v>7091124</v>
      </c>
      <c r="F33" s="249">
        <v>7771874</v>
      </c>
      <c r="G33" s="250"/>
      <c r="H33" s="692">
        <v>9.6</v>
      </c>
      <c r="I33" s="692">
        <v>17.43</v>
      </c>
      <c r="J33" s="251">
        <v>9.6</v>
      </c>
      <c r="N33" s="707"/>
      <c r="O33" s="707"/>
      <c r="P33" s="70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9.33203125" style="703" bestFit="1" customWidth="1"/>
    <col min="17" max="16384" width="13.5" style="703"/>
  </cols>
  <sheetData>
    <row r="1" spans="1:16" ht="36" customHeight="1" x14ac:dyDescent="0.25"/>
    <row r="2" spans="1:16" s="704" customFormat="1" ht="28.15" customHeight="1" x14ac:dyDescent="0.2">
      <c r="A2" s="815" t="s">
        <v>176</v>
      </c>
      <c r="B2" s="815"/>
      <c r="C2" s="815"/>
      <c r="D2" s="815"/>
      <c r="E2" s="815"/>
      <c r="F2" s="815"/>
      <c r="G2" s="46"/>
      <c r="H2" s="658"/>
      <c r="I2" s="813" t="s">
        <v>177</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2702944</v>
      </c>
      <c r="C8" s="237">
        <v>2745151</v>
      </c>
      <c r="D8" s="237">
        <v>2882948</v>
      </c>
      <c r="E8" s="237">
        <v>3010863</v>
      </c>
      <c r="F8" s="237">
        <v>3261956</v>
      </c>
      <c r="G8" s="238"/>
      <c r="H8" s="680">
        <v>8.34</v>
      </c>
      <c r="I8" s="680">
        <v>20.68</v>
      </c>
      <c r="J8" s="470">
        <v>8.34</v>
      </c>
      <c r="L8" s="311"/>
      <c r="M8" s="467"/>
      <c r="N8" s="467"/>
      <c r="O8" s="467"/>
      <c r="P8" s="467"/>
    </row>
    <row r="9" spans="1:16" s="706" customFormat="1" ht="12" customHeight="1" x14ac:dyDescent="0.2">
      <c r="A9" s="239" t="s">
        <v>151</v>
      </c>
      <c r="B9" s="240">
        <v>2686318</v>
      </c>
      <c r="C9" s="240">
        <v>2728017</v>
      </c>
      <c r="D9" s="240">
        <v>2865289</v>
      </c>
      <c r="E9" s="240">
        <v>2992484</v>
      </c>
      <c r="F9" s="240">
        <v>3242523</v>
      </c>
      <c r="G9" s="238"/>
      <c r="H9" s="680">
        <v>8.36</v>
      </c>
      <c r="I9" s="680">
        <v>20.71</v>
      </c>
      <c r="J9" s="470">
        <v>8.36</v>
      </c>
      <c r="L9" s="311"/>
      <c r="M9" s="467"/>
      <c r="N9" s="467"/>
      <c r="O9" s="467"/>
      <c r="P9" s="467"/>
    </row>
    <row r="10" spans="1:16" s="706" customFormat="1" ht="12" customHeight="1" x14ac:dyDescent="0.2">
      <c r="A10" s="235" t="s">
        <v>152</v>
      </c>
      <c r="B10" s="237">
        <v>16626</v>
      </c>
      <c r="C10" s="237">
        <v>17134</v>
      </c>
      <c r="D10" s="237">
        <v>17659</v>
      </c>
      <c r="E10" s="237">
        <v>18379</v>
      </c>
      <c r="F10" s="237">
        <v>19433</v>
      </c>
      <c r="G10" s="238"/>
      <c r="H10" s="680">
        <v>5.73</v>
      </c>
      <c r="I10" s="680">
        <v>16.88</v>
      </c>
      <c r="J10" s="470">
        <v>5.73</v>
      </c>
      <c r="L10" s="311"/>
      <c r="M10" s="467"/>
      <c r="N10" s="467"/>
      <c r="O10" s="467"/>
      <c r="P10" s="467"/>
    </row>
    <row r="11" spans="1:16" s="706" customFormat="1" ht="12" customHeight="1" x14ac:dyDescent="0.2">
      <c r="A11" s="239" t="s">
        <v>153</v>
      </c>
      <c r="B11" s="240">
        <v>29958</v>
      </c>
      <c r="C11" s="240">
        <v>30726</v>
      </c>
      <c r="D11" s="240">
        <v>31145</v>
      </c>
      <c r="E11" s="240">
        <v>32679</v>
      </c>
      <c r="F11" s="240">
        <v>36747</v>
      </c>
      <c r="G11" s="238"/>
      <c r="H11" s="680">
        <v>12.45</v>
      </c>
      <c r="I11" s="680">
        <v>22.66</v>
      </c>
      <c r="J11" s="470">
        <v>12.45</v>
      </c>
      <c r="L11" s="311"/>
      <c r="M11" s="467"/>
      <c r="N11" s="467"/>
      <c r="O11" s="467"/>
      <c r="P11" s="467"/>
    </row>
    <row r="12" spans="1:16" s="706" customFormat="1" ht="12" customHeight="1" x14ac:dyDescent="0.2">
      <c r="A12" s="235" t="s">
        <v>154</v>
      </c>
      <c r="B12" s="237">
        <v>189</v>
      </c>
      <c r="C12" s="237">
        <v>172</v>
      </c>
      <c r="D12" s="237">
        <v>171</v>
      </c>
      <c r="E12" s="237">
        <v>178</v>
      </c>
      <c r="F12" s="237">
        <v>182</v>
      </c>
      <c r="G12" s="238"/>
      <c r="H12" s="680">
        <v>2.25</v>
      </c>
      <c r="I12" s="680">
        <v>-3.7</v>
      </c>
      <c r="J12" s="470">
        <v>2.25</v>
      </c>
      <c r="L12" s="311"/>
      <c r="M12" s="467"/>
      <c r="N12" s="467"/>
      <c r="O12" s="467"/>
      <c r="P12" s="467"/>
    </row>
    <row r="13" spans="1:16" s="706" customFormat="1" ht="12" customHeight="1" x14ac:dyDescent="0.2">
      <c r="A13" s="241" t="s">
        <v>155</v>
      </c>
      <c r="B13" s="240">
        <v>29621</v>
      </c>
      <c r="C13" s="240">
        <v>30412</v>
      </c>
      <c r="D13" s="240">
        <v>30832</v>
      </c>
      <c r="E13" s="240">
        <v>32347</v>
      </c>
      <c r="F13" s="240">
        <v>36393</v>
      </c>
      <c r="G13" s="238"/>
      <c r="H13" s="680">
        <v>12.51</v>
      </c>
      <c r="I13" s="680">
        <v>22.86</v>
      </c>
      <c r="J13" s="470">
        <v>12.51</v>
      </c>
      <c r="L13" s="311"/>
      <c r="M13" s="467"/>
      <c r="N13" s="467"/>
      <c r="O13" s="467"/>
      <c r="P13" s="467"/>
    </row>
    <row r="14" spans="1:16" s="706" customFormat="1" ht="12" customHeight="1" x14ac:dyDescent="0.2">
      <c r="A14" s="235" t="s">
        <v>156</v>
      </c>
      <c r="B14" s="237">
        <v>362</v>
      </c>
      <c r="C14" s="237">
        <v>364</v>
      </c>
      <c r="D14" s="237">
        <v>379</v>
      </c>
      <c r="E14" s="237">
        <v>395</v>
      </c>
      <c r="F14" s="237">
        <v>410</v>
      </c>
      <c r="G14" s="238"/>
      <c r="H14" s="680">
        <v>3.8</v>
      </c>
      <c r="I14" s="680">
        <v>13.26</v>
      </c>
      <c r="J14" s="470">
        <v>3.8</v>
      </c>
      <c r="L14" s="311"/>
      <c r="M14" s="467"/>
      <c r="N14" s="467"/>
      <c r="O14" s="467"/>
      <c r="P14" s="467"/>
    </row>
    <row r="15" spans="1:16" s="706" customFormat="1" ht="12" customHeight="1" x14ac:dyDescent="0.2">
      <c r="A15" s="239" t="s">
        <v>157</v>
      </c>
      <c r="B15" s="240">
        <v>168</v>
      </c>
      <c r="C15" s="240">
        <v>165</v>
      </c>
      <c r="D15" s="240">
        <v>191</v>
      </c>
      <c r="E15" s="240">
        <v>198</v>
      </c>
      <c r="F15" s="240">
        <v>196</v>
      </c>
      <c r="G15" s="238"/>
      <c r="H15" s="680">
        <v>-1.01</v>
      </c>
      <c r="I15" s="680">
        <v>16.670000000000002</v>
      </c>
      <c r="J15" s="470">
        <v>-1.01</v>
      </c>
      <c r="L15" s="311"/>
      <c r="M15" s="467"/>
      <c r="N15" s="467"/>
      <c r="O15" s="467"/>
      <c r="P15" s="467"/>
    </row>
    <row r="16" spans="1:16" s="706" customFormat="1" ht="12" customHeight="1" x14ac:dyDescent="0.2">
      <c r="A16" s="235" t="s">
        <v>158</v>
      </c>
      <c r="B16" s="237">
        <v>606</v>
      </c>
      <c r="C16" s="237">
        <v>583</v>
      </c>
      <c r="D16" s="237">
        <v>569</v>
      </c>
      <c r="E16" s="237">
        <v>566</v>
      </c>
      <c r="F16" s="237">
        <v>565</v>
      </c>
      <c r="G16" s="238"/>
      <c r="H16" s="680">
        <v>-0.18</v>
      </c>
      <c r="I16" s="680">
        <v>-6.77</v>
      </c>
      <c r="J16" s="470">
        <v>-0.18</v>
      </c>
      <c r="L16" s="311"/>
      <c r="M16" s="467"/>
      <c r="N16" s="467"/>
      <c r="O16" s="467"/>
      <c r="P16" s="467"/>
    </row>
    <row r="17" spans="1:16" s="706" customFormat="1" ht="12" customHeight="1" x14ac:dyDescent="0.2">
      <c r="A17" s="239" t="s">
        <v>159</v>
      </c>
      <c r="B17" s="240">
        <v>28485</v>
      </c>
      <c r="C17" s="240">
        <v>29300</v>
      </c>
      <c r="D17" s="240">
        <v>29693</v>
      </c>
      <c r="E17" s="240">
        <v>31188</v>
      </c>
      <c r="F17" s="240">
        <v>35222</v>
      </c>
      <c r="G17" s="238"/>
      <c r="H17" s="680">
        <v>12.93</v>
      </c>
      <c r="I17" s="680">
        <v>23.65</v>
      </c>
      <c r="J17" s="470">
        <v>12.93</v>
      </c>
      <c r="L17" s="311"/>
      <c r="M17" s="467"/>
      <c r="N17" s="467"/>
      <c r="O17" s="467"/>
      <c r="P17" s="467"/>
    </row>
    <row r="18" spans="1:16" s="706" customFormat="1" ht="12" customHeight="1" x14ac:dyDescent="0.2">
      <c r="A18" s="235" t="s">
        <v>160</v>
      </c>
      <c r="B18" s="237">
        <v>148</v>
      </c>
      <c r="C18" s="237">
        <v>142</v>
      </c>
      <c r="D18" s="237">
        <v>142</v>
      </c>
      <c r="E18" s="237">
        <v>154</v>
      </c>
      <c r="F18" s="237">
        <v>172</v>
      </c>
      <c r="G18" s="238"/>
      <c r="H18" s="680">
        <v>11.69</v>
      </c>
      <c r="I18" s="680">
        <v>16.22</v>
      </c>
      <c r="J18" s="470">
        <v>11.69</v>
      </c>
      <c r="L18" s="311"/>
      <c r="M18" s="467"/>
      <c r="N18" s="467"/>
      <c r="O18" s="467"/>
      <c r="P18" s="467"/>
    </row>
    <row r="19" spans="1:16" s="706" customFormat="1" ht="12" customHeight="1" x14ac:dyDescent="0.2">
      <c r="A19" s="239" t="s">
        <v>161</v>
      </c>
      <c r="B19" s="240">
        <v>2732902</v>
      </c>
      <c r="C19" s="240">
        <v>2775877</v>
      </c>
      <c r="D19" s="240">
        <v>2914093</v>
      </c>
      <c r="E19" s="240">
        <v>3043542</v>
      </c>
      <c r="F19" s="240">
        <v>3298703</v>
      </c>
      <c r="G19" s="238"/>
      <c r="H19" s="680">
        <v>8.3800000000000008</v>
      </c>
      <c r="I19" s="680">
        <v>20.7</v>
      </c>
      <c r="J19" s="470">
        <v>8.3800000000000008</v>
      </c>
      <c r="L19" s="311"/>
      <c r="M19" s="467"/>
      <c r="N19" s="467"/>
      <c r="O19" s="467"/>
      <c r="P19" s="467"/>
    </row>
    <row r="20" spans="1:16" s="706" customFormat="1" ht="12" customHeight="1" x14ac:dyDescent="0.2">
      <c r="A20" s="243"/>
      <c r="B20" s="242"/>
      <c r="C20" s="242"/>
      <c r="D20" s="242"/>
      <c r="E20" s="242"/>
      <c r="F20" s="242"/>
      <c r="G20" s="243"/>
      <c r="H20" s="244"/>
      <c r="I20" s="244"/>
      <c r="J20" s="244"/>
      <c r="L20" s="183"/>
      <c r="M20" s="183"/>
      <c r="N20" s="183"/>
    </row>
    <row r="21" spans="1:16" s="706" customFormat="1" ht="12" customHeight="1" x14ac:dyDescent="0.2">
      <c r="A21" s="236" t="s">
        <v>294</v>
      </c>
      <c r="B21" s="245"/>
      <c r="C21" s="245"/>
      <c r="D21" s="245"/>
      <c r="E21" s="245"/>
      <c r="F21" s="245"/>
      <c r="G21" s="243"/>
      <c r="H21" s="222"/>
      <c r="I21" s="222"/>
      <c r="J21" s="222"/>
      <c r="L21" s="183"/>
      <c r="M21" s="183"/>
      <c r="N21" s="183"/>
    </row>
    <row r="22" spans="1:16" s="706" customFormat="1" ht="12" customHeight="1" x14ac:dyDescent="0.2">
      <c r="A22" s="235" t="s">
        <v>150</v>
      </c>
      <c r="B22" s="242">
        <v>22818106</v>
      </c>
      <c r="C22" s="242">
        <v>26177204</v>
      </c>
      <c r="D22" s="242">
        <v>26970639</v>
      </c>
      <c r="E22" s="242">
        <v>30907276</v>
      </c>
      <c r="F22" s="242">
        <v>35029634</v>
      </c>
      <c r="G22" s="243"/>
      <c r="H22" s="691">
        <v>13.34</v>
      </c>
      <c r="I22" s="691">
        <v>53.52</v>
      </c>
      <c r="J22" s="470">
        <v>13.34</v>
      </c>
      <c r="L22" s="311"/>
      <c r="M22" s="467"/>
      <c r="N22" s="467"/>
      <c r="O22" s="467"/>
      <c r="P22" s="467"/>
    </row>
    <row r="23" spans="1:16" s="706" customFormat="1" ht="12" customHeight="1" x14ac:dyDescent="0.2">
      <c r="A23" s="239" t="s">
        <v>151</v>
      </c>
      <c r="B23" s="246">
        <v>22527949</v>
      </c>
      <c r="C23" s="246">
        <v>25833614</v>
      </c>
      <c r="D23" s="246">
        <v>26613605</v>
      </c>
      <c r="E23" s="246">
        <v>30489028</v>
      </c>
      <c r="F23" s="246">
        <v>34541196</v>
      </c>
      <c r="G23" s="243"/>
      <c r="H23" s="680">
        <v>13.29</v>
      </c>
      <c r="I23" s="680">
        <v>53.33</v>
      </c>
      <c r="J23" s="470">
        <v>13.29</v>
      </c>
      <c r="L23" s="311"/>
      <c r="M23" s="467"/>
      <c r="N23" s="467"/>
      <c r="O23" s="467"/>
      <c r="P23" s="467"/>
    </row>
    <row r="24" spans="1:16" s="706" customFormat="1" ht="12" customHeight="1" x14ac:dyDescent="0.2">
      <c r="A24" s="235" t="s">
        <v>152</v>
      </c>
      <c r="B24" s="242">
        <v>290157</v>
      </c>
      <c r="C24" s="242">
        <v>343590</v>
      </c>
      <c r="D24" s="242">
        <v>357034</v>
      </c>
      <c r="E24" s="242">
        <v>418248</v>
      </c>
      <c r="F24" s="242">
        <v>488438</v>
      </c>
      <c r="G24" s="243"/>
      <c r="H24" s="680">
        <v>16.78</v>
      </c>
      <c r="I24" s="680">
        <v>68.34</v>
      </c>
      <c r="J24" s="470">
        <v>16.78</v>
      </c>
      <c r="L24" s="311"/>
      <c r="M24" s="467"/>
      <c r="N24" s="467"/>
      <c r="O24" s="467"/>
      <c r="P24" s="467"/>
    </row>
    <row r="25" spans="1:16" s="706" customFormat="1" ht="12" customHeight="1" x14ac:dyDescent="0.2">
      <c r="A25" s="239" t="s">
        <v>153</v>
      </c>
      <c r="B25" s="246">
        <v>4817943</v>
      </c>
      <c r="C25" s="246">
        <v>5579810</v>
      </c>
      <c r="D25" s="246">
        <v>5792993</v>
      </c>
      <c r="E25" s="246">
        <v>6815231</v>
      </c>
      <c r="F25" s="246">
        <v>7716499</v>
      </c>
      <c r="G25" s="243"/>
      <c r="H25" s="680">
        <v>13.22</v>
      </c>
      <c r="I25" s="680">
        <v>60.16</v>
      </c>
      <c r="J25" s="470">
        <v>13.22</v>
      </c>
      <c r="L25" s="311"/>
      <c r="M25" s="467"/>
      <c r="N25" s="467"/>
      <c r="O25" s="467"/>
      <c r="P25" s="467"/>
    </row>
    <row r="26" spans="1:16" s="706" customFormat="1" ht="12" customHeight="1" x14ac:dyDescent="0.2">
      <c r="A26" s="235" t="s">
        <v>154</v>
      </c>
      <c r="B26" s="242">
        <v>48916</v>
      </c>
      <c r="C26" s="242">
        <v>58620</v>
      </c>
      <c r="D26" s="242">
        <v>64000</v>
      </c>
      <c r="E26" s="242">
        <v>85305</v>
      </c>
      <c r="F26" s="242">
        <v>95439</v>
      </c>
      <c r="G26" s="243"/>
      <c r="H26" s="680">
        <v>11.88</v>
      </c>
      <c r="I26" s="680">
        <v>95.11</v>
      </c>
      <c r="J26" s="470">
        <v>11.88</v>
      </c>
      <c r="L26" s="311"/>
      <c r="M26" s="467"/>
      <c r="N26" s="467"/>
      <c r="O26" s="467"/>
      <c r="P26" s="467"/>
    </row>
    <row r="27" spans="1:16" s="706" customFormat="1" ht="12" customHeight="1" x14ac:dyDescent="0.2">
      <c r="A27" s="241" t="s">
        <v>155</v>
      </c>
      <c r="B27" s="246">
        <v>4718715</v>
      </c>
      <c r="C27" s="246">
        <v>5460539</v>
      </c>
      <c r="D27" s="246">
        <v>5644559</v>
      </c>
      <c r="E27" s="246">
        <v>6641622</v>
      </c>
      <c r="F27" s="246">
        <v>7519707</v>
      </c>
      <c r="G27" s="243"/>
      <c r="H27" s="680">
        <v>13.22</v>
      </c>
      <c r="I27" s="680">
        <v>59.36</v>
      </c>
      <c r="J27" s="470">
        <v>13.22</v>
      </c>
      <c r="L27" s="311"/>
      <c r="M27" s="467"/>
      <c r="N27" s="467"/>
      <c r="O27" s="467"/>
      <c r="P27" s="467"/>
    </row>
    <row r="28" spans="1:16" s="706" customFormat="1" ht="12" customHeight="1" x14ac:dyDescent="0.2">
      <c r="A28" s="235" t="s">
        <v>156</v>
      </c>
      <c r="B28" s="247">
        <v>803445</v>
      </c>
      <c r="C28" s="247">
        <v>929628</v>
      </c>
      <c r="D28" s="247">
        <v>1012911</v>
      </c>
      <c r="E28" s="247">
        <v>1296785</v>
      </c>
      <c r="F28" s="247">
        <v>1489298</v>
      </c>
      <c r="G28" s="243"/>
      <c r="H28" s="680">
        <v>14.85</v>
      </c>
      <c r="I28" s="680">
        <v>85.36</v>
      </c>
      <c r="J28" s="470">
        <v>14.85</v>
      </c>
      <c r="L28" s="311"/>
      <c r="M28" s="467"/>
      <c r="N28" s="467"/>
      <c r="O28" s="467"/>
      <c r="P28" s="467"/>
    </row>
    <row r="29" spans="1:16" ht="12" customHeight="1" x14ac:dyDescent="0.2">
      <c r="A29" s="239" t="s">
        <v>157</v>
      </c>
      <c r="B29" s="246">
        <v>983842</v>
      </c>
      <c r="C29" s="246">
        <v>1152092</v>
      </c>
      <c r="D29" s="246">
        <v>1227873</v>
      </c>
      <c r="E29" s="246">
        <v>1469230</v>
      </c>
      <c r="F29" s="246">
        <v>1546295</v>
      </c>
      <c r="G29" s="243"/>
      <c r="H29" s="680">
        <v>5.25</v>
      </c>
      <c r="I29" s="680">
        <v>57.17</v>
      </c>
      <c r="J29" s="470">
        <v>5.25</v>
      </c>
      <c r="L29" s="311"/>
      <c r="M29" s="467"/>
      <c r="N29" s="467"/>
      <c r="O29" s="467"/>
      <c r="P29" s="467"/>
    </row>
    <row r="30" spans="1:16" ht="12" customHeight="1" x14ac:dyDescent="0.2">
      <c r="A30" s="235" t="s">
        <v>158</v>
      </c>
      <c r="B30" s="247">
        <v>1154371</v>
      </c>
      <c r="C30" s="247">
        <v>1321344</v>
      </c>
      <c r="D30" s="247">
        <v>1318862</v>
      </c>
      <c r="E30" s="247">
        <v>1489786</v>
      </c>
      <c r="F30" s="247">
        <v>1658343</v>
      </c>
      <c r="G30" s="243"/>
      <c r="H30" s="680">
        <v>11.31</v>
      </c>
      <c r="I30" s="680">
        <v>43.66</v>
      </c>
      <c r="J30" s="470">
        <v>11.31</v>
      </c>
      <c r="L30" s="311"/>
      <c r="M30" s="467"/>
      <c r="N30" s="467"/>
      <c r="O30" s="467"/>
      <c r="P30" s="467"/>
    </row>
    <row r="31" spans="1:16" ht="12" customHeight="1" x14ac:dyDescent="0.2">
      <c r="A31" s="239" t="s">
        <v>159</v>
      </c>
      <c r="B31" s="246">
        <v>1777057</v>
      </c>
      <c r="C31" s="246">
        <v>2057475</v>
      </c>
      <c r="D31" s="246">
        <v>2084913</v>
      </c>
      <c r="E31" s="246">
        <v>2385822</v>
      </c>
      <c r="F31" s="246">
        <v>2825770</v>
      </c>
      <c r="G31" s="243"/>
      <c r="H31" s="680">
        <v>18.440000000000001</v>
      </c>
      <c r="I31" s="680">
        <v>59.01</v>
      </c>
      <c r="J31" s="470">
        <v>18.440000000000001</v>
      </c>
      <c r="L31" s="311"/>
      <c r="M31" s="467"/>
      <c r="N31" s="467"/>
      <c r="O31" s="467"/>
      <c r="P31" s="467"/>
    </row>
    <row r="32" spans="1:16" ht="12" customHeight="1" x14ac:dyDescent="0.2">
      <c r="A32" s="235" t="s">
        <v>160</v>
      </c>
      <c r="B32" s="247">
        <v>50312</v>
      </c>
      <c r="C32" s="247">
        <v>60650</v>
      </c>
      <c r="D32" s="247">
        <v>84434</v>
      </c>
      <c r="E32" s="247">
        <v>88303</v>
      </c>
      <c r="F32" s="247">
        <v>101354</v>
      </c>
      <c r="G32" s="243"/>
      <c r="H32" s="680">
        <v>14.78</v>
      </c>
      <c r="I32" s="680">
        <v>101.45</v>
      </c>
      <c r="J32" s="470">
        <v>14.78</v>
      </c>
      <c r="L32" s="311"/>
      <c r="M32" s="467"/>
      <c r="N32" s="467"/>
      <c r="O32" s="467"/>
      <c r="P32" s="467"/>
    </row>
    <row r="33" spans="1:16" ht="12" customHeight="1" x14ac:dyDescent="0.2">
      <c r="A33" s="248" t="s">
        <v>162</v>
      </c>
      <c r="B33" s="249">
        <v>27636048</v>
      </c>
      <c r="C33" s="249">
        <v>31757013</v>
      </c>
      <c r="D33" s="249">
        <v>32763632</v>
      </c>
      <c r="E33" s="249">
        <v>37722507</v>
      </c>
      <c r="F33" s="249">
        <v>42746133</v>
      </c>
      <c r="G33" s="250"/>
      <c r="H33" s="692">
        <v>13.32</v>
      </c>
      <c r="I33" s="692">
        <v>54.68</v>
      </c>
      <c r="J33" s="251">
        <v>13.32</v>
      </c>
      <c r="L33" s="311"/>
      <c r="M33" s="467"/>
      <c r="N33" s="467"/>
      <c r="O33" s="467"/>
      <c r="P33" s="46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enableFormatConditionsCalculation="0"/>
  <dimension ref="A1:P36"/>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9.33203125" style="703" bestFit="1" customWidth="1"/>
    <col min="17" max="16384" width="13.5" style="703"/>
  </cols>
  <sheetData>
    <row r="1" spans="1:16" ht="36" customHeight="1" x14ac:dyDescent="0.25"/>
    <row r="2" spans="1:16" s="704" customFormat="1" ht="28.15" customHeight="1" x14ac:dyDescent="0.2">
      <c r="A2" s="815" t="s">
        <v>364</v>
      </c>
      <c r="B2" s="815"/>
      <c r="C2" s="815"/>
      <c r="D2" s="815"/>
      <c r="E2" s="815"/>
      <c r="F2" s="815"/>
      <c r="G2" s="46"/>
      <c r="H2" s="658"/>
      <c r="I2" s="813" t="s">
        <v>178</v>
      </c>
      <c r="J2" s="813"/>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389634</v>
      </c>
      <c r="C8" s="237">
        <v>425396</v>
      </c>
      <c r="D8" s="237">
        <v>428792</v>
      </c>
      <c r="E8" s="237">
        <v>499764</v>
      </c>
      <c r="F8" s="237">
        <v>503335</v>
      </c>
      <c r="G8" s="238"/>
      <c r="H8" s="680">
        <v>0.71</v>
      </c>
      <c r="I8" s="680">
        <v>29.18</v>
      </c>
      <c r="J8" s="470">
        <v>0.71</v>
      </c>
      <c r="L8" s="311"/>
      <c r="M8" s="467"/>
      <c r="N8" s="467"/>
      <c r="O8" s="467"/>
      <c r="P8" s="467"/>
    </row>
    <row r="9" spans="1:16" s="706" customFormat="1" ht="12" customHeight="1" x14ac:dyDescent="0.2">
      <c r="A9" s="239" t="s">
        <v>151</v>
      </c>
      <c r="B9" s="240">
        <v>386928</v>
      </c>
      <c r="C9" s="240">
        <v>422469</v>
      </c>
      <c r="D9" s="240">
        <v>425749</v>
      </c>
      <c r="E9" s="240">
        <v>496622</v>
      </c>
      <c r="F9" s="240">
        <v>500453</v>
      </c>
      <c r="G9" s="238"/>
      <c r="H9" s="680">
        <v>0.77</v>
      </c>
      <c r="I9" s="680">
        <v>29.34</v>
      </c>
      <c r="J9" s="470">
        <v>0.77</v>
      </c>
      <c r="L9" s="311"/>
      <c r="M9" s="467"/>
      <c r="N9" s="467"/>
      <c r="O9" s="467"/>
      <c r="P9" s="467"/>
    </row>
    <row r="10" spans="1:16" s="706" customFormat="1" ht="12" customHeight="1" x14ac:dyDescent="0.2">
      <c r="A10" s="235" t="s">
        <v>152</v>
      </c>
      <c r="B10" s="237">
        <v>2706</v>
      </c>
      <c r="C10" s="237">
        <v>2927</v>
      </c>
      <c r="D10" s="237">
        <v>3043</v>
      </c>
      <c r="E10" s="237">
        <v>3142</v>
      </c>
      <c r="F10" s="237">
        <v>2882</v>
      </c>
      <c r="G10" s="238"/>
      <c r="H10" s="680">
        <v>-8.27</v>
      </c>
      <c r="I10" s="680">
        <v>6.5</v>
      </c>
      <c r="J10" s="470">
        <v>-8.27</v>
      </c>
      <c r="L10" s="311"/>
      <c r="M10" s="467"/>
      <c r="N10" s="467"/>
      <c r="O10" s="467"/>
      <c r="P10" s="467"/>
    </row>
    <row r="11" spans="1:16" s="706" customFormat="1" ht="12" customHeight="1" x14ac:dyDescent="0.2">
      <c r="A11" s="239" t="s">
        <v>153</v>
      </c>
      <c r="B11" s="240">
        <v>6764</v>
      </c>
      <c r="C11" s="240">
        <v>9639</v>
      </c>
      <c r="D11" s="240">
        <v>9917</v>
      </c>
      <c r="E11" s="240">
        <v>11487</v>
      </c>
      <c r="F11" s="240">
        <v>9998</v>
      </c>
      <c r="G11" s="238"/>
      <c r="H11" s="680">
        <v>-12.96</v>
      </c>
      <c r="I11" s="680">
        <v>47.81</v>
      </c>
      <c r="J11" s="470">
        <v>-12.96</v>
      </c>
      <c r="L11" s="311"/>
      <c r="M11" s="467"/>
      <c r="N11" s="467"/>
      <c r="O11" s="467"/>
      <c r="P11" s="467"/>
    </row>
    <row r="12" spans="1:16" s="706" customFormat="1" ht="12" customHeight="1" x14ac:dyDescent="0.2">
      <c r="A12" s="235" t="s">
        <v>154</v>
      </c>
      <c r="B12" s="237">
        <v>805</v>
      </c>
      <c r="C12" s="237">
        <v>826</v>
      </c>
      <c r="D12" s="237">
        <v>827</v>
      </c>
      <c r="E12" s="237">
        <v>827</v>
      </c>
      <c r="F12" s="237">
        <v>860</v>
      </c>
      <c r="G12" s="238"/>
      <c r="H12" s="680">
        <v>3.99</v>
      </c>
      <c r="I12" s="680">
        <v>6.83</v>
      </c>
      <c r="J12" s="470">
        <v>3.99</v>
      </c>
      <c r="L12" s="311"/>
      <c r="M12" s="467"/>
      <c r="N12" s="467"/>
      <c r="O12" s="467"/>
      <c r="P12" s="467"/>
    </row>
    <row r="13" spans="1:16" s="706" customFormat="1" ht="12" customHeight="1" x14ac:dyDescent="0.2">
      <c r="A13" s="241" t="s">
        <v>155</v>
      </c>
      <c r="B13" s="240">
        <v>5948</v>
      </c>
      <c r="C13" s="240">
        <v>8800</v>
      </c>
      <c r="D13" s="240">
        <v>9073</v>
      </c>
      <c r="E13" s="240">
        <v>10643</v>
      </c>
      <c r="F13" s="240">
        <v>9128</v>
      </c>
      <c r="G13" s="238"/>
      <c r="H13" s="680">
        <v>-14.23</v>
      </c>
      <c r="I13" s="680">
        <v>53.46</v>
      </c>
      <c r="J13" s="470">
        <v>-14.23</v>
      </c>
      <c r="L13" s="311"/>
      <c r="M13" s="467"/>
      <c r="N13" s="467"/>
      <c r="O13" s="467"/>
      <c r="P13" s="467"/>
    </row>
    <row r="14" spans="1:16" s="706" customFormat="1" ht="12" customHeight="1" x14ac:dyDescent="0.2">
      <c r="A14" s="235" t="s">
        <v>156</v>
      </c>
      <c r="B14" s="237">
        <v>30</v>
      </c>
      <c r="C14" s="237">
        <v>34</v>
      </c>
      <c r="D14" s="237">
        <v>33</v>
      </c>
      <c r="E14" s="237">
        <v>33</v>
      </c>
      <c r="F14" s="237">
        <v>33</v>
      </c>
      <c r="G14" s="238"/>
      <c r="H14" s="680">
        <v>0</v>
      </c>
      <c r="I14" s="680">
        <v>10</v>
      </c>
      <c r="J14" s="470">
        <v>0</v>
      </c>
      <c r="L14" s="311"/>
      <c r="M14" s="467"/>
      <c r="N14" s="467"/>
      <c r="O14" s="467"/>
      <c r="P14" s="467"/>
    </row>
    <row r="15" spans="1:16" s="706" customFormat="1" ht="12" customHeight="1" x14ac:dyDescent="0.2">
      <c r="A15" s="239" t="s">
        <v>157</v>
      </c>
      <c r="B15" s="240">
        <v>42</v>
      </c>
      <c r="C15" s="240">
        <v>37</v>
      </c>
      <c r="D15" s="240">
        <v>36</v>
      </c>
      <c r="E15" s="240">
        <v>31</v>
      </c>
      <c r="F15" s="240">
        <v>25</v>
      </c>
      <c r="G15" s="238"/>
      <c r="H15" s="680">
        <v>-19.350000000000001</v>
      </c>
      <c r="I15" s="680">
        <v>-40.479999999999997</v>
      </c>
      <c r="J15" s="470">
        <v>-19.350000000000001</v>
      </c>
      <c r="L15" s="311"/>
      <c r="M15" s="467"/>
      <c r="N15" s="467"/>
      <c r="O15" s="467"/>
      <c r="P15" s="467"/>
    </row>
    <row r="16" spans="1:16" s="706" customFormat="1" ht="12" customHeight="1" x14ac:dyDescent="0.2">
      <c r="A16" s="235" t="s">
        <v>158</v>
      </c>
      <c r="B16" s="237">
        <v>61</v>
      </c>
      <c r="C16" s="237">
        <v>55</v>
      </c>
      <c r="D16" s="237">
        <v>56</v>
      </c>
      <c r="E16" s="237">
        <v>53</v>
      </c>
      <c r="F16" s="237">
        <v>52</v>
      </c>
      <c r="G16" s="238"/>
      <c r="H16" s="680">
        <v>-1.89</v>
      </c>
      <c r="I16" s="680">
        <v>-14.75</v>
      </c>
      <c r="J16" s="470">
        <v>-1.89</v>
      </c>
      <c r="L16" s="311"/>
      <c r="M16" s="467"/>
      <c r="N16" s="467"/>
      <c r="O16" s="467"/>
      <c r="P16" s="467"/>
    </row>
    <row r="17" spans="1:16" s="706" customFormat="1" ht="12" customHeight="1" x14ac:dyDescent="0.2">
      <c r="A17" s="239" t="s">
        <v>159</v>
      </c>
      <c r="B17" s="240">
        <v>5815</v>
      </c>
      <c r="C17" s="240">
        <v>8674</v>
      </c>
      <c r="D17" s="240">
        <v>8948</v>
      </c>
      <c r="E17" s="240">
        <v>10526</v>
      </c>
      <c r="F17" s="240">
        <v>9018</v>
      </c>
      <c r="G17" s="238"/>
      <c r="H17" s="680">
        <v>-14.33</v>
      </c>
      <c r="I17" s="680">
        <v>55.08</v>
      </c>
      <c r="J17" s="470">
        <v>-14.33</v>
      </c>
      <c r="L17" s="311"/>
      <c r="M17" s="467"/>
      <c r="N17" s="467"/>
      <c r="O17" s="467"/>
      <c r="P17" s="467"/>
    </row>
    <row r="18" spans="1:16" s="706" customFormat="1" ht="12" customHeight="1" x14ac:dyDescent="0.2">
      <c r="A18" s="235" t="s">
        <v>160</v>
      </c>
      <c r="B18" s="237">
        <v>11</v>
      </c>
      <c r="C18" s="237">
        <v>13</v>
      </c>
      <c r="D18" s="237">
        <v>17</v>
      </c>
      <c r="E18" s="237">
        <v>17</v>
      </c>
      <c r="F18" s="237">
        <v>10</v>
      </c>
      <c r="G18" s="238"/>
      <c r="H18" s="680">
        <v>-41.18</v>
      </c>
      <c r="I18" s="680">
        <v>-9.09</v>
      </c>
      <c r="J18" s="470">
        <v>-41.18</v>
      </c>
      <c r="L18" s="311"/>
      <c r="M18" s="467"/>
      <c r="N18" s="467"/>
      <c r="O18" s="467"/>
      <c r="P18" s="467"/>
    </row>
    <row r="19" spans="1:16" s="706" customFormat="1" ht="12" customHeight="1" x14ac:dyDescent="0.2">
      <c r="A19" s="239" t="s">
        <v>161</v>
      </c>
      <c r="B19" s="240">
        <v>396398</v>
      </c>
      <c r="C19" s="240">
        <v>435035</v>
      </c>
      <c r="D19" s="240">
        <v>438709</v>
      </c>
      <c r="E19" s="240">
        <v>511251</v>
      </c>
      <c r="F19" s="240">
        <v>513333</v>
      </c>
      <c r="G19" s="238"/>
      <c r="H19" s="680">
        <v>0.41</v>
      </c>
      <c r="I19" s="680">
        <v>29.5</v>
      </c>
      <c r="J19" s="470">
        <v>0.41</v>
      </c>
      <c r="L19" s="311"/>
      <c r="M19" s="467"/>
      <c r="N19" s="467"/>
      <c r="O19" s="467"/>
      <c r="P19" s="467"/>
    </row>
    <row r="20" spans="1:16" s="706" customFormat="1" ht="12" customHeight="1" x14ac:dyDescent="0.2">
      <c r="A20" s="243"/>
      <c r="B20" s="242"/>
      <c r="C20" s="242"/>
      <c r="D20" s="242"/>
      <c r="E20" s="242"/>
      <c r="F20" s="242"/>
      <c r="G20" s="243"/>
      <c r="H20" s="244"/>
      <c r="I20" s="244"/>
      <c r="J20" s="244"/>
      <c r="L20" s="183"/>
      <c r="M20" s="183"/>
      <c r="N20" s="183"/>
    </row>
    <row r="21" spans="1:16" s="706" customFormat="1" ht="12" customHeight="1" x14ac:dyDescent="0.2">
      <c r="A21" s="236" t="s">
        <v>305</v>
      </c>
      <c r="B21" s="245"/>
      <c r="C21" s="245"/>
      <c r="D21" s="245"/>
      <c r="E21" s="245"/>
      <c r="F21" s="245"/>
      <c r="G21" s="243"/>
      <c r="H21" s="222"/>
      <c r="I21" s="222"/>
      <c r="J21" s="222"/>
      <c r="L21" s="183"/>
      <c r="M21" s="183"/>
      <c r="N21" s="183"/>
    </row>
    <row r="22" spans="1:16" s="706" customFormat="1" ht="12" customHeight="1" x14ac:dyDescent="0.2">
      <c r="A22" s="235" t="s">
        <v>150</v>
      </c>
      <c r="B22" s="242">
        <v>9229538</v>
      </c>
      <c r="C22" s="242">
        <v>10211905</v>
      </c>
      <c r="D22" s="242">
        <v>10347476</v>
      </c>
      <c r="E22" s="242">
        <v>10792400</v>
      </c>
      <c r="F22" s="242">
        <v>10305840</v>
      </c>
      <c r="G22" s="243"/>
      <c r="H22" s="691">
        <v>-4.51</v>
      </c>
      <c r="I22" s="691">
        <v>11.66</v>
      </c>
      <c r="J22" s="470">
        <v>-4.51</v>
      </c>
      <c r="L22" s="311"/>
      <c r="M22" s="467"/>
      <c r="N22" s="467"/>
      <c r="O22" s="467"/>
      <c r="P22" s="467"/>
    </row>
    <row r="23" spans="1:16" s="706" customFormat="1" ht="12" customHeight="1" x14ac:dyDescent="0.2">
      <c r="A23" s="239" t="s">
        <v>151</v>
      </c>
      <c r="B23" s="246">
        <v>9138545</v>
      </c>
      <c r="C23" s="246">
        <v>10113429</v>
      </c>
      <c r="D23" s="246">
        <v>10245841</v>
      </c>
      <c r="E23" s="246">
        <v>10688892</v>
      </c>
      <c r="F23" s="246">
        <v>10211542</v>
      </c>
      <c r="G23" s="243"/>
      <c r="H23" s="680">
        <v>-4.47</v>
      </c>
      <c r="I23" s="680">
        <v>11.74</v>
      </c>
      <c r="J23" s="470">
        <v>-4.47</v>
      </c>
      <c r="L23" s="311"/>
      <c r="M23" s="467"/>
      <c r="N23" s="467"/>
      <c r="O23" s="467"/>
      <c r="P23" s="467"/>
    </row>
    <row r="24" spans="1:16" s="706" customFormat="1" ht="12" customHeight="1" x14ac:dyDescent="0.2">
      <c r="A24" s="235" t="s">
        <v>152</v>
      </c>
      <c r="B24" s="242">
        <v>90993</v>
      </c>
      <c r="C24" s="242">
        <v>98476</v>
      </c>
      <c r="D24" s="242">
        <v>101635</v>
      </c>
      <c r="E24" s="242">
        <v>103508</v>
      </c>
      <c r="F24" s="242">
        <v>94297</v>
      </c>
      <c r="G24" s="243"/>
      <c r="H24" s="680">
        <v>-8.9</v>
      </c>
      <c r="I24" s="680">
        <v>3.63</v>
      </c>
      <c r="J24" s="470">
        <v>-8.9</v>
      </c>
      <c r="L24" s="311"/>
      <c r="M24" s="467"/>
      <c r="N24" s="467"/>
      <c r="O24" s="467"/>
      <c r="P24" s="467"/>
    </row>
    <row r="25" spans="1:16" s="706" customFormat="1" ht="12" customHeight="1" x14ac:dyDescent="0.2">
      <c r="A25" s="239" t="s">
        <v>153</v>
      </c>
      <c r="B25" s="246">
        <v>2479178</v>
      </c>
      <c r="C25" s="246">
        <v>2842701</v>
      </c>
      <c r="D25" s="246">
        <v>2876298</v>
      </c>
      <c r="E25" s="246">
        <v>3221874</v>
      </c>
      <c r="F25" s="246">
        <v>3265697</v>
      </c>
      <c r="G25" s="243"/>
      <c r="H25" s="680">
        <v>1.36</v>
      </c>
      <c r="I25" s="680">
        <v>31.72</v>
      </c>
      <c r="J25" s="470">
        <v>1.36</v>
      </c>
      <c r="L25" s="311"/>
      <c r="M25" s="467"/>
      <c r="N25" s="467"/>
      <c r="O25" s="467"/>
      <c r="P25" s="467"/>
    </row>
    <row r="26" spans="1:16" s="706" customFormat="1" ht="12" customHeight="1" x14ac:dyDescent="0.2">
      <c r="A26" s="235" t="s">
        <v>154</v>
      </c>
      <c r="B26" s="242">
        <v>73648</v>
      </c>
      <c r="C26" s="242">
        <v>88020</v>
      </c>
      <c r="D26" s="242">
        <v>81769</v>
      </c>
      <c r="E26" s="242">
        <v>95146</v>
      </c>
      <c r="F26" s="242">
        <v>88462</v>
      </c>
      <c r="G26" s="243"/>
      <c r="H26" s="680">
        <v>-7.02</v>
      </c>
      <c r="I26" s="680">
        <v>20.11</v>
      </c>
      <c r="J26" s="470">
        <v>-7.02</v>
      </c>
      <c r="L26" s="311"/>
      <c r="M26" s="467"/>
      <c r="N26" s="467"/>
      <c r="O26" s="467"/>
      <c r="P26" s="467"/>
    </row>
    <row r="27" spans="1:16" s="706" customFormat="1" ht="12" customHeight="1" x14ac:dyDescent="0.2">
      <c r="A27" s="241" t="s">
        <v>155</v>
      </c>
      <c r="B27" s="246">
        <v>2403379</v>
      </c>
      <c r="C27" s="246">
        <v>2752830</v>
      </c>
      <c r="D27" s="246">
        <v>2790699</v>
      </c>
      <c r="E27" s="246">
        <v>3122687</v>
      </c>
      <c r="F27" s="246">
        <v>3175219</v>
      </c>
      <c r="G27" s="243"/>
      <c r="H27" s="680">
        <v>1.68</v>
      </c>
      <c r="I27" s="680">
        <v>32.11</v>
      </c>
      <c r="J27" s="470">
        <v>1.68</v>
      </c>
      <c r="L27" s="311"/>
      <c r="M27" s="467"/>
      <c r="N27" s="467"/>
      <c r="O27" s="467"/>
      <c r="P27" s="467"/>
    </row>
    <row r="28" spans="1:16" s="706" customFormat="1" ht="12" customHeight="1" x14ac:dyDescent="0.2">
      <c r="A28" s="235" t="s">
        <v>156</v>
      </c>
      <c r="B28" s="247">
        <v>102417</v>
      </c>
      <c r="C28" s="247">
        <v>117435</v>
      </c>
      <c r="D28" s="247">
        <v>117556</v>
      </c>
      <c r="E28" s="247">
        <v>97657</v>
      </c>
      <c r="F28" s="247">
        <v>106181</v>
      </c>
      <c r="G28" s="243"/>
      <c r="H28" s="680">
        <v>8.73</v>
      </c>
      <c r="I28" s="680">
        <v>3.68</v>
      </c>
      <c r="J28" s="470">
        <v>8.73</v>
      </c>
      <c r="L28" s="311"/>
      <c r="M28" s="467"/>
      <c r="N28" s="467"/>
      <c r="O28" s="467"/>
      <c r="P28" s="467"/>
    </row>
    <row r="29" spans="1:16" ht="12" customHeight="1" x14ac:dyDescent="0.2">
      <c r="A29" s="239" t="s">
        <v>157</v>
      </c>
      <c r="B29" s="246">
        <v>129528</v>
      </c>
      <c r="C29" s="246">
        <v>122847</v>
      </c>
      <c r="D29" s="246">
        <v>122199</v>
      </c>
      <c r="E29" s="246">
        <v>131961</v>
      </c>
      <c r="F29" s="246">
        <v>66842</v>
      </c>
      <c r="G29" s="243"/>
      <c r="H29" s="680">
        <v>-49.35</v>
      </c>
      <c r="I29" s="680">
        <v>-48.4</v>
      </c>
      <c r="J29" s="470">
        <v>-49.35</v>
      </c>
      <c r="L29" s="311"/>
      <c r="M29" s="467"/>
      <c r="N29" s="467"/>
      <c r="O29" s="467"/>
      <c r="P29" s="467"/>
    </row>
    <row r="30" spans="1:16" ht="12" customHeight="1" x14ac:dyDescent="0.2">
      <c r="A30" s="235" t="s">
        <v>158</v>
      </c>
      <c r="B30" s="247">
        <v>532006</v>
      </c>
      <c r="C30" s="247">
        <v>619564</v>
      </c>
      <c r="D30" s="247">
        <v>643899</v>
      </c>
      <c r="E30" s="247">
        <v>723848</v>
      </c>
      <c r="F30" s="247">
        <v>807222</v>
      </c>
      <c r="G30" s="243"/>
      <c r="H30" s="680">
        <v>11.52</v>
      </c>
      <c r="I30" s="680">
        <v>51.73</v>
      </c>
      <c r="J30" s="470">
        <v>11.52</v>
      </c>
      <c r="L30" s="311"/>
      <c r="M30" s="467"/>
      <c r="N30" s="467"/>
      <c r="O30" s="467"/>
      <c r="P30" s="467"/>
    </row>
    <row r="31" spans="1:16" ht="12" customHeight="1" x14ac:dyDescent="0.2">
      <c r="A31" s="239" t="s">
        <v>159</v>
      </c>
      <c r="B31" s="246">
        <v>1639428</v>
      </c>
      <c r="C31" s="246">
        <v>1892984</v>
      </c>
      <c r="D31" s="246">
        <v>1907045</v>
      </c>
      <c r="E31" s="246">
        <v>2169221</v>
      </c>
      <c r="F31" s="246">
        <v>2194974</v>
      </c>
      <c r="G31" s="243"/>
      <c r="H31" s="680">
        <v>1.19</v>
      </c>
      <c r="I31" s="680">
        <v>33.89</v>
      </c>
      <c r="J31" s="470">
        <v>1.19</v>
      </c>
      <c r="L31" s="311"/>
      <c r="M31" s="467"/>
      <c r="N31" s="467"/>
      <c r="O31" s="467"/>
      <c r="P31" s="467"/>
    </row>
    <row r="32" spans="1:16" ht="12" customHeight="1" x14ac:dyDescent="0.2">
      <c r="A32" s="235" t="s">
        <v>160</v>
      </c>
      <c r="B32" s="247">
        <v>2151</v>
      </c>
      <c r="C32" s="247">
        <v>1851</v>
      </c>
      <c r="D32" s="247">
        <v>3830</v>
      </c>
      <c r="E32" s="247">
        <v>4041</v>
      </c>
      <c r="F32" s="247">
        <v>2016</v>
      </c>
      <c r="G32" s="243"/>
      <c r="H32" s="680">
        <v>-50.11</v>
      </c>
      <c r="I32" s="680">
        <v>-6.28</v>
      </c>
      <c r="J32" s="470">
        <v>-50.11</v>
      </c>
      <c r="L32" s="311"/>
      <c r="M32" s="467"/>
      <c r="N32" s="467"/>
      <c r="O32" s="467"/>
      <c r="P32" s="467"/>
    </row>
    <row r="33" spans="1:16" ht="12" customHeight="1" x14ac:dyDescent="0.2">
      <c r="A33" s="248" t="s">
        <v>162</v>
      </c>
      <c r="B33" s="249">
        <v>11708715</v>
      </c>
      <c r="C33" s="249">
        <v>13054606</v>
      </c>
      <c r="D33" s="249">
        <v>13223774</v>
      </c>
      <c r="E33" s="249">
        <v>14014273</v>
      </c>
      <c r="F33" s="249">
        <v>13571537</v>
      </c>
      <c r="G33" s="250"/>
      <c r="H33" s="692">
        <v>-3.16</v>
      </c>
      <c r="I33" s="692">
        <v>15.91</v>
      </c>
      <c r="J33" s="251">
        <v>-3.16</v>
      </c>
      <c r="L33" s="311"/>
      <c r="M33" s="467"/>
      <c r="N33" s="467"/>
      <c r="O33" s="467"/>
      <c r="P33" s="467"/>
    </row>
    <row r="34" spans="1:16" ht="19.5" customHeight="1" x14ac:dyDescent="0.2">
      <c r="A34" s="819" t="s">
        <v>354</v>
      </c>
      <c r="B34" s="819"/>
      <c r="C34" s="819"/>
      <c r="D34" s="819"/>
      <c r="E34" s="819"/>
      <c r="F34" s="819"/>
      <c r="G34" s="819"/>
      <c r="H34" s="819"/>
      <c r="I34" s="819"/>
      <c r="J34" s="819"/>
      <c r="L34" s="311"/>
      <c r="M34" s="467"/>
      <c r="N34" s="467"/>
      <c r="O34" s="467"/>
      <c r="P34" s="467"/>
    </row>
    <row r="35" spans="1:16" ht="11.25" x14ac:dyDescent="0.2">
      <c r="A35" s="690" t="s">
        <v>314</v>
      </c>
      <c r="B35" s="242"/>
      <c r="C35" s="242"/>
      <c r="D35" s="242"/>
      <c r="E35" s="242"/>
      <c r="F35" s="242"/>
      <c r="G35" s="243"/>
      <c r="H35" s="244"/>
      <c r="I35" s="244"/>
      <c r="J35" s="244"/>
    </row>
    <row r="36" spans="1:16" x14ac:dyDescent="0.25">
      <c r="A36" s="758" t="s">
        <v>375</v>
      </c>
      <c r="B36" s="758"/>
      <c r="C36" s="758"/>
      <c r="D36" s="758"/>
      <c r="E36" s="758"/>
      <c r="F36" s="758"/>
    </row>
  </sheetData>
  <mergeCells count="5">
    <mergeCell ref="H4:J4"/>
    <mergeCell ref="I2:J2"/>
    <mergeCell ref="A2:F2"/>
    <mergeCell ref="A34:J34"/>
    <mergeCell ref="A36:F36"/>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9.33203125" style="703" bestFit="1" customWidth="1"/>
    <col min="17" max="16384" width="13.5" style="703"/>
  </cols>
  <sheetData>
    <row r="1" spans="1:16" ht="36" customHeight="1" x14ac:dyDescent="0.25"/>
    <row r="2" spans="1:16" s="704" customFormat="1" ht="28.15" customHeight="1" x14ac:dyDescent="0.2">
      <c r="A2" s="815" t="s">
        <v>332</v>
      </c>
      <c r="B2" s="815"/>
      <c r="C2" s="815"/>
      <c r="D2" s="815"/>
      <c r="E2" s="815"/>
      <c r="F2" s="815"/>
      <c r="G2" s="46"/>
      <c r="H2" s="658"/>
      <c r="I2" s="813" t="s">
        <v>179</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146892</v>
      </c>
      <c r="C8" s="237">
        <v>144303</v>
      </c>
      <c r="D8" s="237">
        <v>140437</v>
      </c>
      <c r="E8" s="237">
        <v>134077</v>
      </c>
      <c r="F8" s="237">
        <v>126242</v>
      </c>
      <c r="G8" s="238"/>
      <c r="H8" s="680">
        <v>-5.84</v>
      </c>
      <c r="I8" s="680">
        <v>-14.06</v>
      </c>
      <c r="J8" s="470">
        <v>-5.84</v>
      </c>
      <c r="L8" s="311"/>
      <c r="M8" s="467"/>
      <c r="N8" s="467"/>
      <c r="O8" s="467"/>
      <c r="P8" s="467"/>
    </row>
    <row r="9" spans="1:16" s="706" customFormat="1" ht="12" customHeight="1" x14ac:dyDescent="0.2">
      <c r="A9" s="239" t="s">
        <v>151</v>
      </c>
      <c r="B9" s="240">
        <v>146280</v>
      </c>
      <c r="C9" s="240">
        <v>143708</v>
      </c>
      <c r="D9" s="240">
        <v>139870</v>
      </c>
      <c r="E9" s="240">
        <v>133530</v>
      </c>
      <c r="F9" s="240">
        <v>125730</v>
      </c>
      <c r="G9" s="238"/>
      <c r="H9" s="680">
        <v>-5.84</v>
      </c>
      <c r="I9" s="680">
        <v>-14.05</v>
      </c>
      <c r="J9" s="470">
        <v>-5.84</v>
      </c>
      <c r="L9" s="311"/>
      <c r="M9" s="467"/>
      <c r="N9" s="467"/>
      <c r="O9" s="467"/>
      <c r="P9" s="467"/>
    </row>
    <row r="10" spans="1:16" s="706" customFormat="1" ht="12" customHeight="1" x14ac:dyDescent="0.2">
      <c r="A10" s="235" t="s">
        <v>152</v>
      </c>
      <c r="B10" s="237">
        <v>612</v>
      </c>
      <c r="C10" s="237">
        <v>595</v>
      </c>
      <c r="D10" s="237">
        <v>567</v>
      </c>
      <c r="E10" s="237">
        <v>547</v>
      </c>
      <c r="F10" s="237">
        <v>512</v>
      </c>
      <c r="G10" s="238"/>
      <c r="H10" s="680">
        <v>-6.4</v>
      </c>
      <c r="I10" s="680">
        <v>-16.34</v>
      </c>
      <c r="J10" s="470">
        <v>-6.4</v>
      </c>
      <c r="L10" s="311"/>
      <c r="M10" s="467"/>
      <c r="N10" s="467"/>
      <c r="O10" s="467"/>
      <c r="P10" s="467"/>
    </row>
    <row r="11" spans="1:16" s="706" customFormat="1" ht="12" customHeight="1" x14ac:dyDescent="0.2">
      <c r="A11" s="239" t="s">
        <v>153</v>
      </c>
      <c r="B11" s="240">
        <v>1425</v>
      </c>
      <c r="C11" s="240">
        <v>1484</v>
      </c>
      <c r="D11" s="240">
        <v>1375</v>
      </c>
      <c r="E11" s="240">
        <v>1243</v>
      </c>
      <c r="F11" s="240">
        <v>1195</v>
      </c>
      <c r="G11" s="238"/>
      <c r="H11" s="680">
        <v>-3.86</v>
      </c>
      <c r="I11" s="680">
        <v>-16.14</v>
      </c>
      <c r="J11" s="470">
        <v>-3.86</v>
      </c>
      <c r="L11" s="311"/>
      <c r="M11" s="467"/>
      <c r="N11" s="467"/>
      <c r="O11" s="467"/>
      <c r="P11" s="467"/>
    </row>
    <row r="12" spans="1:16" s="706" customFormat="1" ht="12" customHeight="1" x14ac:dyDescent="0.2">
      <c r="A12" s="235" t="s">
        <v>154</v>
      </c>
      <c r="B12" s="237">
        <v>4</v>
      </c>
      <c r="C12" s="237">
        <v>5</v>
      </c>
      <c r="D12" s="237">
        <v>5</v>
      </c>
      <c r="E12" s="237">
        <v>5</v>
      </c>
      <c r="F12" s="237">
        <v>5</v>
      </c>
      <c r="G12" s="238"/>
      <c r="H12" s="680">
        <v>0</v>
      </c>
      <c r="I12" s="680">
        <v>25</v>
      </c>
      <c r="J12" s="470">
        <v>0</v>
      </c>
      <c r="L12" s="311"/>
      <c r="M12" s="467"/>
      <c r="N12" s="467"/>
      <c r="O12" s="467"/>
      <c r="P12" s="467"/>
    </row>
    <row r="13" spans="1:16" s="706" customFormat="1" ht="12" customHeight="1" x14ac:dyDescent="0.2">
      <c r="A13" s="241" t="s">
        <v>155</v>
      </c>
      <c r="B13" s="240">
        <v>1418</v>
      </c>
      <c r="C13" s="240">
        <v>1476</v>
      </c>
      <c r="D13" s="240">
        <v>1369</v>
      </c>
      <c r="E13" s="240">
        <v>1237</v>
      </c>
      <c r="F13" s="240">
        <v>1189</v>
      </c>
      <c r="G13" s="238"/>
      <c r="H13" s="680">
        <v>-3.88</v>
      </c>
      <c r="I13" s="680">
        <v>-16.149999999999999</v>
      </c>
      <c r="J13" s="470">
        <v>-3.88</v>
      </c>
      <c r="L13" s="311"/>
      <c r="M13" s="467"/>
      <c r="N13" s="467"/>
      <c r="O13" s="467"/>
      <c r="P13" s="467"/>
    </row>
    <row r="14" spans="1:16" s="706" customFormat="1" ht="12" customHeight="1" x14ac:dyDescent="0.2">
      <c r="A14" s="235" t="s">
        <v>156</v>
      </c>
      <c r="B14" s="237">
        <v>1</v>
      </c>
      <c r="C14" s="237">
        <v>1</v>
      </c>
      <c r="D14" s="237">
        <v>1</v>
      </c>
      <c r="E14" s="237">
        <v>1</v>
      </c>
      <c r="F14" s="237">
        <v>1</v>
      </c>
      <c r="G14" s="238"/>
      <c r="H14" s="680">
        <v>0</v>
      </c>
      <c r="I14" s="680">
        <v>0</v>
      </c>
      <c r="J14" s="470">
        <v>0</v>
      </c>
      <c r="L14" s="311"/>
      <c r="M14" s="467"/>
      <c r="N14" s="467"/>
      <c r="O14" s="467"/>
      <c r="P14" s="467"/>
    </row>
    <row r="15" spans="1:16" s="706" customFormat="1" ht="12" customHeight="1" x14ac:dyDescent="0.2">
      <c r="A15" s="239" t="s">
        <v>157</v>
      </c>
      <c r="B15" s="240">
        <v>0</v>
      </c>
      <c r="C15" s="240">
        <v>0</v>
      </c>
      <c r="D15" s="240">
        <v>0</v>
      </c>
      <c r="E15" s="240">
        <v>0</v>
      </c>
      <c r="F15" s="240">
        <v>0</v>
      </c>
      <c r="G15" s="238"/>
      <c r="H15" s="680" t="s">
        <v>372</v>
      </c>
      <c r="I15" s="680" t="s">
        <v>372</v>
      </c>
      <c r="J15" s="470" t="s">
        <v>372</v>
      </c>
      <c r="L15" s="311"/>
      <c r="M15" s="467"/>
      <c r="N15" s="467"/>
      <c r="O15" s="467"/>
      <c r="P15" s="467"/>
    </row>
    <row r="16" spans="1:16" s="706" customFormat="1" ht="12" customHeight="1" x14ac:dyDescent="0.2">
      <c r="A16" s="235" t="s">
        <v>158</v>
      </c>
      <c r="B16" s="237">
        <v>1</v>
      </c>
      <c r="C16" s="237">
        <v>2</v>
      </c>
      <c r="D16" s="237">
        <v>2</v>
      </c>
      <c r="E16" s="237">
        <v>2</v>
      </c>
      <c r="F16" s="237">
        <v>2</v>
      </c>
      <c r="G16" s="238"/>
      <c r="H16" s="680">
        <v>0</v>
      </c>
      <c r="I16" s="680">
        <v>100</v>
      </c>
      <c r="J16" s="470">
        <v>0</v>
      </c>
      <c r="L16" s="311"/>
      <c r="M16" s="467"/>
      <c r="N16" s="467"/>
      <c r="O16" s="467"/>
      <c r="P16" s="467"/>
    </row>
    <row r="17" spans="1:16" s="706" customFormat="1" ht="12" customHeight="1" x14ac:dyDescent="0.2">
      <c r="A17" s="239" t="s">
        <v>159</v>
      </c>
      <c r="B17" s="240">
        <v>1416</v>
      </c>
      <c r="C17" s="240">
        <v>1473</v>
      </c>
      <c r="D17" s="240">
        <v>1366</v>
      </c>
      <c r="E17" s="240">
        <v>1234</v>
      </c>
      <c r="F17" s="240">
        <v>1186</v>
      </c>
      <c r="G17" s="238"/>
      <c r="H17" s="680">
        <v>-3.89</v>
      </c>
      <c r="I17" s="680">
        <v>-16.239999999999998</v>
      </c>
      <c r="J17" s="470">
        <v>-3.89</v>
      </c>
      <c r="L17" s="311"/>
      <c r="M17" s="467"/>
      <c r="N17" s="467"/>
      <c r="O17" s="467"/>
      <c r="P17" s="467"/>
    </row>
    <row r="18" spans="1:16" s="706" customFormat="1" ht="12" customHeight="1" x14ac:dyDescent="0.2">
      <c r="A18" s="235" t="s">
        <v>160</v>
      </c>
      <c r="B18" s="237">
        <v>3</v>
      </c>
      <c r="C18" s="237">
        <v>3</v>
      </c>
      <c r="D18" s="237">
        <v>1</v>
      </c>
      <c r="E18" s="237">
        <v>1</v>
      </c>
      <c r="F18" s="237">
        <v>1</v>
      </c>
      <c r="G18" s="238"/>
      <c r="H18" s="680">
        <v>0</v>
      </c>
      <c r="I18" s="680">
        <v>-66.67</v>
      </c>
      <c r="J18" s="470">
        <v>0</v>
      </c>
      <c r="L18" s="311"/>
      <c r="M18" s="467"/>
      <c r="N18" s="467"/>
      <c r="O18" s="467"/>
      <c r="P18" s="467"/>
    </row>
    <row r="19" spans="1:16" s="706" customFormat="1" ht="12" customHeight="1" x14ac:dyDescent="0.2">
      <c r="A19" s="239" t="s">
        <v>161</v>
      </c>
      <c r="B19" s="240">
        <v>148317</v>
      </c>
      <c r="C19" s="240">
        <v>145787</v>
      </c>
      <c r="D19" s="240">
        <v>141812</v>
      </c>
      <c r="E19" s="240">
        <v>135320</v>
      </c>
      <c r="F19" s="240">
        <v>127437</v>
      </c>
      <c r="G19" s="238"/>
      <c r="H19" s="680">
        <v>-5.83</v>
      </c>
      <c r="I19" s="680">
        <v>-14.08</v>
      </c>
      <c r="J19" s="470">
        <v>-5.83</v>
      </c>
      <c r="L19" s="311"/>
      <c r="M19" s="467"/>
      <c r="N19" s="467"/>
      <c r="O19" s="467"/>
      <c r="P19" s="467"/>
    </row>
    <row r="20" spans="1:16" s="706" customFormat="1" ht="12" customHeight="1" x14ac:dyDescent="0.2">
      <c r="A20" s="243"/>
      <c r="B20" s="242"/>
      <c r="C20" s="242"/>
      <c r="D20" s="242"/>
      <c r="E20" s="242"/>
      <c r="F20" s="242"/>
      <c r="G20" s="243"/>
      <c r="H20" s="244"/>
      <c r="I20" s="244"/>
      <c r="J20" s="244"/>
      <c r="L20" s="183"/>
      <c r="M20" s="183"/>
      <c r="N20" s="183"/>
    </row>
    <row r="21" spans="1:16" s="706" customFormat="1" ht="12" customHeight="1" x14ac:dyDescent="0.2">
      <c r="A21" s="236" t="s">
        <v>294</v>
      </c>
      <c r="B21" s="245"/>
      <c r="C21" s="245"/>
      <c r="D21" s="245"/>
      <c r="E21" s="245"/>
      <c r="F21" s="245"/>
      <c r="G21" s="243"/>
      <c r="H21" s="222"/>
      <c r="I21" s="222"/>
      <c r="J21" s="222"/>
      <c r="L21" s="183"/>
      <c r="M21" s="183"/>
      <c r="N21" s="183"/>
    </row>
    <row r="22" spans="1:16" s="706" customFormat="1" ht="12" customHeight="1" x14ac:dyDescent="0.2">
      <c r="A22" s="235" t="s">
        <v>150</v>
      </c>
      <c r="B22" s="242">
        <v>4348585</v>
      </c>
      <c r="C22" s="242">
        <v>4353013</v>
      </c>
      <c r="D22" s="242">
        <v>4242226</v>
      </c>
      <c r="E22" s="242">
        <v>4033594</v>
      </c>
      <c r="F22" s="242">
        <v>3790763</v>
      </c>
      <c r="G22" s="243"/>
      <c r="H22" s="691">
        <v>-6.02</v>
      </c>
      <c r="I22" s="691">
        <v>-12.83</v>
      </c>
      <c r="J22" s="470">
        <v>-6.02</v>
      </c>
      <c r="L22" s="311"/>
      <c r="M22" s="467"/>
      <c r="N22" s="467"/>
      <c r="O22" s="467"/>
      <c r="P22" s="467"/>
    </row>
    <row r="23" spans="1:16" s="706" customFormat="1" ht="12" customHeight="1" x14ac:dyDescent="0.2">
      <c r="A23" s="239" t="s">
        <v>151</v>
      </c>
      <c r="B23" s="246">
        <v>4325746</v>
      </c>
      <c r="C23" s="246">
        <v>4330306</v>
      </c>
      <c r="D23" s="246">
        <v>4220212</v>
      </c>
      <c r="E23" s="246">
        <v>4012207</v>
      </c>
      <c r="F23" s="246">
        <v>3770917</v>
      </c>
      <c r="G23" s="243"/>
      <c r="H23" s="680">
        <v>-6.01</v>
      </c>
      <c r="I23" s="680">
        <v>-12.83</v>
      </c>
      <c r="J23" s="470">
        <v>-6.01</v>
      </c>
      <c r="L23" s="311"/>
      <c r="M23" s="467"/>
      <c r="N23" s="467"/>
      <c r="O23" s="467"/>
      <c r="P23" s="467"/>
    </row>
    <row r="24" spans="1:16" s="706" customFormat="1" ht="12" customHeight="1" x14ac:dyDescent="0.2">
      <c r="A24" s="235" t="s">
        <v>152</v>
      </c>
      <c r="B24" s="242">
        <v>22839</v>
      </c>
      <c r="C24" s="242">
        <v>22707</v>
      </c>
      <c r="D24" s="242">
        <v>22013</v>
      </c>
      <c r="E24" s="242">
        <v>21387</v>
      </c>
      <c r="F24" s="242">
        <v>19846</v>
      </c>
      <c r="G24" s="243"/>
      <c r="H24" s="680">
        <v>-7.21</v>
      </c>
      <c r="I24" s="680">
        <v>-13.1</v>
      </c>
      <c r="J24" s="470">
        <v>-7.21</v>
      </c>
      <c r="L24" s="311"/>
      <c r="M24" s="467"/>
      <c r="N24" s="467"/>
      <c r="O24" s="467"/>
      <c r="P24" s="467"/>
    </row>
    <row r="25" spans="1:16" s="706" customFormat="1" ht="12" customHeight="1" x14ac:dyDescent="0.2">
      <c r="A25" s="239" t="s">
        <v>153</v>
      </c>
      <c r="B25" s="246">
        <v>156584</v>
      </c>
      <c r="C25" s="246">
        <v>164409</v>
      </c>
      <c r="D25" s="246">
        <v>155376</v>
      </c>
      <c r="E25" s="246">
        <v>143443</v>
      </c>
      <c r="F25" s="246">
        <v>138759</v>
      </c>
      <c r="G25" s="243"/>
      <c r="H25" s="680">
        <v>-3.27</v>
      </c>
      <c r="I25" s="680">
        <v>-11.38</v>
      </c>
      <c r="J25" s="470">
        <v>-3.27</v>
      </c>
      <c r="L25" s="311"/>
      <c r="M25" s="467"/>
      <c r="N25" s="467"/>
      <c r="O25" s="467"/>
      <c r="P25" s="467"/>
    </row>
    <row r="26" spans="1:16" s="706" customFormat="1" ht="12" customHeight="1" x14ac:dyDescent="0.2">
      <c r="A26" s="235" t="s">
        <v>154</v>
      </c>
      <c r="B26" s="242">
        <v>3322</v>
      </c>
      <c r="C26" s="242">
        <v>1631</v>
      </c>
      <c r="D26" s="242">
        <v>2135</v>
      </c>
      <c r="E26" s="242">
        <v>2760</v>
      </c>
      <c r="F26" s="242">
        <v>4286</v>
      </c>
      <c r="G26" s="243"/>
      <c r="H26" s="680">
        <v>55.29</v>
      </c>
      <c r="I26" s="680">
        <v>29.02</v>
      </c>
      <c r="J26" s="470">
        <v>55.29</v>
      </c>
      <c r="L26" s="311"/>
      <c r="M26" s="467"/>
      <c r="N26" s="467"/>
      <c r="O26" s="467"/>
      <c r="P26" s="467"/>
    </row>
    <row r="27" spans="1:16" s="706" customFormat="1" ht="12" customHeight="1" x14ac:dyDescent="0.2">
      <c r="A27" s="241" t="s">
        <v>155</v>
      </c>
      <c r="B27" s="246">
        <v>152890</v>
      </c>
      <c r="C27" s="246">
        <v>162401</v>
      </c>
      <c r="D27" s="246">
        <v>153020</v>
      </c>
      <c r="E27" s="246">
        <v>140461</v>
      </c>
      <c r="F27" s="246">
        <v>134251</v>
      </c>
      <c r="G27" s="243"/>
      <c r="H27" s="680">
        <v>-4.42</v>
      </c>
      <c r="I27" s="680">
        <v>-12.19</v>
      </c>
      <c r="J27" s="470">
        <v>-4.42</v>
      </c>
      <c r="L27" s="311"/>
      <c r="M27" s="467"/>
      <c r="N27" s="467"/>
      <c r="O27" s="467"/>
      <c r="P27" s="467"/>
    </row>
    <row r="28" spans="1:16" s="706" customFormat="1" ht="12" customHeight="1" x14ac:dyDescent="0.2">
      <c r="A28" s="235" t="s">
        <v>156</v>
      </c>
      <c r="B28" s="247">
        <v>755</v>
      </c>
      <c r="C28" s="247">
        <v>764</v>
      </c>
      <c r="D28" s="247">
        <v>765</v>
      </c>
      <c r="E28" s="247">
        <v>766</v>
      </c>
      <c r="F28" s="247">
        <v>763</v>
      </c>
      <c r="G28" s="243"/>
      <c r="H28" s="680">
        <v>-0.39</v>
      </c>
      <c r="I28" s="680">
        <v>1.06</v>
      </c>
      <c r="J28" s="470">
        <v>-0.39</v>
      </c>
      <c r="L28" s="311"/>
      <c r="M28" s="467"/>
      <c r="N28" s="467"/>
      <c r="O28" s="467"/>
      <c r="P28" s="467"/>
    </row>
    <row r="29" spans="1:16" ht="12" customHeight="1" x14ac:dyDescent="0.2">
      <c r="A29" s="239" t="s">
        <v>157</v>
      </c>
      <c r="B29" s="246">
        <v>0</v>
      </c>
      <c r="C29" s="246">
        <v>0</v>
      </c>
      <c r="D29" s="246">
        <v>0</v>
      </c>
      <c r="E29" s="246">
        <v>0</v>
      </c>
      <c r="F29" s="246">
        <v>0</v>
      </c>
      <c r="G29" s="243"/>
      <c r="H29" s="680" t="s">
        <v>372</v>
      </c>
      <c r="I29" s="680" t="s">
        <v>372</v>
      </c>
      <c r="J29" s="470" t="s">
        <v>372</v>
      </c>
      <c r="L29" s="311"/>
      <c r="M29" s="467"/>
      <c r="N29" s="467"/>
      <c r="O29" s="467"/>
      <c r="P29" s="467"/>
    </row>
    <row r="30" spans="1:16" ht="12" customHeight="1" x14ac:dyDescent="0.2">
      <c r="A30" s="235" t="s">
        <v>158</v>
      </c>
      <c r="B30" s="247">
        <v>162</v>
      </c>
      <c r="C30" s="247">
        <v>285</v>
      </c>
      <c r="D30" s="247">
        <v>286</v>
      </c>
      <c r="E30" s="247">
        <v>286</v>
      </c>
      <c r="F30" s="247">
        <v>285</v>
      </c>
      <c r="G30" s="243"/>
      <c r="H30" s="680">
        <v>-0.35</v>
      </c>
      <c r="I30" s="680">
        <v>75.930000000000007</v>
      </c>
      <c r="J30" s="470">
        <v>-0.35</v>
      </c>
      <c r="L30" s="311"/>
      <c r="M30" s="467"/>
      <c r="N30" s="467"/>
      <c r="O30" s="467"/>
      <c r="P30" s="467"/>
    </row>
    <row r="31" spans="1:16" ht="12" customHeight="1" x14ac:dyDescent="0.2">
      <c r="A31" s="239" t="s">
        <v>159</v>
      </c>
      <c r="B31" s="246">
        <v>151973</v>
      </c>
      <c r="C31" s="246">
        <v>161352</v>
      </c>
      <c r="D31" s="246">
        <v>151969</v>
      </c>
      <c r="E31" s="246">
        <v>139409</v>
      </c>
      <c r="F31" s="246">
        <v>133203</v>
      </c>
      <c r="G31" s="243"/>
      <c r="H31" s="680">
        <v>-4.45</v>
      </c>
      <c r="I31" s="680">
        <v>-12.35</v>
      </c>
      <c r="J31" s="470">
        <v>-4.45</v>
      </c>
      <c r="L31" s="311"/>
      <c r="M31" s="467"/>
      <c r="N31" s="467"/>
      <c r="O31" s="467"/>
      <c r="P31" s="467"/>
    </row>
    <row r="32" spans="1:16" ht="12" customHeight="1" x14ac:dyDescent="0.2">
      <c r="A32" s="235" t="s">
        <v>160</v>
      </c>
      <c r="B32" s="247">
        <v>372</v>
      </c>
      <c r="C32" s="247">
        <v>377</v>
      </c>
      <c r="D32" s="247">
        <v>221</v>
      </c>
      <c r="E32" s="247">
        <v>223</v>
      </c>
      <c r="F32" s="247">
        <v>222</v>
      </c>
      <c r="G32" s="243"/>
      <c r="H32" s="680">
        <v>-0.45</v>
      </c>
      <c r="I32" s="680">
        <v>-40.32</v>
      </c>
      <c r="J32" s="470">
        <v>-0.45</v>
      </c>
      <c r="L32" s="311"/>
      <c r="M32" s="467"/>
      <c r="N32" s="467"/>
      <c r="O32" s="467"/>
      <c r="P32" s="467"/>
    </row>
    <row r="33" spans="1:16" ht="12" customHeight="1" x14ac:dyDescent="0.2">
      <c r="A33" s="248" t="s">
        <v>162</v>
      </c>
      <c r="B33" s="249">
        <v>4505169</v>
      </c>
      <c r="C33" s="249">
        <v>4517422</v>
      </c>
      <c r="D33" s="249">
        <v>4397601</v>
      </c>
      <c r="E33" s="249">
        <v>4177037</v>
      </c>
      <c r="F33" s="249">
        <v>3929521</v>
      </c>
      <c r="G33" s="250"/>
      <c r="H33" s="692">
        <v>-5.93</v>
      </c>
      <c r="I33" s="692">
        <v>-12.78</v>
      </c>
      <c r="J33" s="251">
        <v>-5.93</v>
      </c>
      <c r="L33" s="311"/>
      <c r="M33" s="467"/>
      <c r="N33" s="467"/>
      <c r="O33" s="467"/>
      <c r="P33" s="46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34" customWidth="1"/>
    <col min="2" max="6" width="11.1640625" style="434" customWidth="1"/>
    <col min="7" max="7" width="0.5" style="434" customWidth="1"/>
    <col min="8" max="9" width="8.1640625" style="434" customWidth="1"/>
    <col min="10" max="16384" width="13.33203125" style="434"/>
  </cols>
  <sheetData>
    <row r="1" spans="1:13" ht="36" customHeight="1" x14ac:dyDescent="0.25">
      <c r="A1" s="181"/>
      <c r="B1" s="181"/>
      <c r="C1" s="433"/>
      <c r="D1" s="433"/>
      <c r="E1" s="433"/>
      <c r="F1" s="433"/>
      <c r="G1" s="433"/>
      <c r="H1" s="433"/>
      <c r="I1" s="433"/>
    </row>
    <row r="2" spans="1:13" s="655" customFormat="1" ht="28.15" customHeight="1" x14ac:dyDescent="0.2">
      <c r="A2" s="743" t="s">
        <v>319</v>
      </c>
      <c r="B2" s="743"/>
      <c r="C2" s="743"/>
      <c r="D2" s="743"/>
      <c r="E2" s="743"/>
      <c r="F2" s="743"/>
      <c r="G2" s="463"/>
      <c r="H2" s="735" t="s">
        <v>75</v>
      </c>
      <c r="I2" s="735"/>
    </row>
    <row r="3" spans="1:13" ht="13.9" customHeight="1" x14ac:dyDescent="0.25">
      <c r="A3" s="435" t="s">
        <v>61</v>
      </c>
      <c r="B3" s="607"/>
      <c r="C3" s="607"/>
      <c r="D3" s="607"/>
      <c r="E3" s="607"/>
      <c r="F3" s="607"/>
      <c r="G3" s="607"/>
      <c r="H3" s="607"/>
      <c r="I3" s="607"/>
    </row>
    <row r="4" spans="1:13" ht="13.9" customHeight="1" x14ac:dyDescent="0.25">
      <c r="A4" s="608"/>
      <c r="B4" s="436">
        <v>2020</v>
      </c>
      <c r="C4" s="436"/>
      <c r="D4" s="436"/>
      <c r="E4" s="436"/>
      <c r="F4" s="436">
        <v>2021</v>
      </c>
      <c r="G4" s="437"/>
      <c r="H4" s="438" t="s">
        <v>62</v>
      </c>
      <c r="I4" s="438"/>
    </row>
    <row r="5" spans="1:13" ht="30" customHeight="1" x14ac:dyDescent="0.25">
      <c r="A5" s="438"/>
      <c r="B5" s="165" t="s">
        <v>369</v>
      </c>
      <c r="C5" s="165" t="s">
        <v>370</v>
      </c>
      <c r="D5" s="165" t="s">
        <v>371</v>
      </c>
      <c r="E5" s="727" t="s">
        <v>374</v>
      </c>
      <c r="F5" s="16" t="s">
        <v>369</v>
      </c>
      <c r="G5" s="166"/>
      <c r="H5" s="167" t="s">
        <v>63</v>
      </c>
      <c r="I5" s="167" t="s">
        <v>64</v>
      </c>
    </row>
    <row r="6" spans="1:13" ht="12" customHeight="1" x14ac:dyDescent="0.25">
      <c r="A6" s="435"/>
      <c r="B6" s="168"/>
      <c r="C6" s="168"/>
      <c r="D6" s="168"/>
      <c r="E6" s="168"/>
      <c r="G6" s="169"/>
      <c r="H6" s="170"/>
      <c r="I6" s="170"/>
    </row>
    <row r="7" spans="1:13" ht="12" customHeight="1" x14ac:dyDescent="0.25">
      <c r="A7" s="187" t="s">
        <v>298</v>
      </c>
      <c r="B7" s="188">
        <v>-54666</v>
      </c>
      <c r="C7" s="188">
        <v>1107746</v>
      </c>
      <c r="D7" s="188">
        <v>839080</v>
      </c>
      <c r="E7" s="188">
        <v>745300</v>
      </c>
      <c r="F7" s="188">
        <v>592557</v>
      </c>
      <c r="G7" s="183"/>
      <c r="H7" s="204">
        <v>-20.49</v>
      </c>
      <c r="I7" s="204" t="s">
        <v>372</v>
      </c>
    </row>
    <row r="8" spans="1:13" s="609" customFormat="1" ht="12" customHeight="1" x14ac:dyDescent="0.25">
      <c r="A8" s="191" t="s">
        <v>65</v>
      </c>
      <c r="B8" s="192">
        <v>308664</v>
      </c>
      <c r="C8" s="192">
        <v>822443</v>
      </c>
      <c r="D8" s="192">
        <v>848797</v>
      </c>
      <c r="E8" s="192">
        <v>650071</v>
      </c>
      <c r="F8" s="192">
        <v>606582</v>
      </c>
      <c r="G8" s="191"/>
      <c r="H8" s="193">
        <v>-6.69</v>
      </c>
      <c r="I8" s="193">
        <v>96.52</v>
      </c>
      <c r="L8" s="434"/>
      <c r="M8" s="434"/>
    </row>
    <row r="9" spans="1:13" s="609" customFormat="1" ht="12" customHeight="1" x14ac:dyDescent="0.25">
      <c r="A9" s="194" t="s">
        <v>66</v>
      </c>
      <c r="B9" s="195">
        <v>-83</v>
      </c>
      <c r="C9" s="195">
        <v>0</v>
      </c>
      <c r="D9" s="195">
        <v>-834</v>
      </c>
      <c r="E9" s="195">
        <v>0</v>
      </c>
      <c r="F9" s="195">
        <v>-441</v>
      </c>
      <c r="G9" s="191"/>
      <c r="H9" s="193" t="s">
        <v>372</v>
      </c>
      <c r="I9" s="193">
        <v>431.33</v>
      </c>
      <c r="L9" s="434"/>
      <c r="M9" s="434"/>
    </row>
    <row r="10" spans="1:13" s="609" customFormat="1" ht="12" customHeight="1" x14ac:dyDescent="0.25">
      <c r="A10" s="191" t="s">
        <v>67</v>
      </c>
      <c r="B10" s="192">
        <v>-363247</v>
      </c>
      <c r="C10" s="192">
        <v>285303</v>
      </c>
      <c r="D10" s="192">
        <v>-8883</v>
      </c>
      <c r="E10" s="192">
        <v>95229</v>
      </c>
      <c r="F10" s="192">
        <v>-13584</v>
      </c>
      <c r="G10" s="191"/>
      <c r="H10" s="193" t="s">
        <v>372</v>
      </c>
      <c r="I10" s="193">
        <v>96.26</v>
      </c>
      <c r="L10" s="434"/>
      <c r="M10" s="434"/>
    </row>
    <row r="11" spans="1:13" s="609" customFormat="1" ht="12" customHeight="1" x14ac:dyDescent="0.25">
      <c r="A11" s="194" t="s">
        <v>266</v>
      </c>
      <c r="B11" s="195">
        <v>-345199</v>
      </c>
      <c r="C11" s="195">
        <v>304085</v>
      </c>
      <c r="D11" s="195">
        <v>10867</v>
      </c>
      <c r="E11" s="195">
        <v>117125</v>
      </c>
      <c r="F11" s="195">
        <v>8991</v>
      </c>
      <c r="G11" s="191"/>
      <c r="H11" s="193">
        <v>-92.32</v>
      </c>
      <c r="I11" s="193" t="s">
        <v>372</v>
      </c>
      <c r="L11" s="434"/>
      <c r="M11" s="434"/>
    </row>
    <row r="12" spans="1:13" s="609" customFormat="1" ht="12" customHeight="1" x14ac:dyDescent="0.25">
      <c r="A12" s="191" t="s">
        <v>68</v>
      </c>
      <c r="B12" s="192">
        <v>22557</v>
      </c>
      <c r="C12" s="192">
        <v>23964</v>
      </c>
      <c r="D12" s="192">
        <v>21143</v>
      </c>
      <c r="E12" s="192">
        <v>26796</v>
      </c>
      <c r="F12" s="192">
        <v>23983</v>
      </c>
      <c r="G12" s="191"/>
      <c r="H12" s="193">
        <v>-10.5</v>
      </c>
      <c r="I12" s="193">
        <v>6.32</v>
      </c>
      <c r="L12" s="434"/>
      <c r="M12" s="434"/>
    </row>
    <row r="13" spans="1:13" s="609" customFormat="1" ht="12" customHeight="1" x14ac:dyDescent="0.25">
      <c r="A13" s="194" t="s">
        <v>69</v>
      </c>
      <c r="B13" s="195">
        <v>5112</v>
      </c>
      <c r="C13" s="195">
        <v>8594</v>
      </c>
      <c r="D13" s="195">
        <v>6489</v>
      </c>
      <c r="E13" s="195">
        <v>8089</v>
      </c>
      <c r="F13" s="195">
        <v>5438</v>
      </c>
      <c r="G13" s="191"/>
      <c r="H13" s="193">
        <v>-32.770000000000003</v>
      </c>
      <c r="I13" s="193">
        <v>6.38</v>
      </c>
      <c r="L13" s="434"/>
      <c r="M13" s="434"/>
    </row>
    <row r="14" spans="1:13" s="609" customFormat="1" ht="12" customHeight="1" x14ac:dyDescent="0.25">
      <c r="A14" s="191" t="s">
        <v>267</v>
      </c>
      <c r="B14" s="192">
        <v>-210487</v>
      </c>
      <c r="C14" s="192">
        <v>154154</v>
      </c>
      <c r="D14" s="192">
        <v>-24942</v>
      </c>
      <c r="E14" s="192">
        <v>28269</v>
      </c>
      <c r="F14" s="192">
        <v>26464</v>
      </c>
      <c r="G14" s="191"/>
      <c r="H14" s="193">
        <v>-6.39</v>
      </c>
      <c r="I14" s="193" t="s">
        <v>372</v>
      </c>
      <c r="L14" s="434"/>
      <c r="M14" s="434"/>
    </row>
    <row r="15" spans="1:13" s="609" customFormat="1" ht="12" customHeight="1" x14ac:dyDescent="0.25">
      <c r="A15" s="194" t="s">
        <v>268</v>
      </c>
      <c r="B15" s="195">
        <v>-11770</v>
      </c>
      <c r="C15" s="195">
        <v>-5382</v>
      </c>
      <c r="D15" s="195">
        <v>-1865</v>
      </c>
      <c r="E15" s="195">
        <v>813</v>
      </c>
      <c r="F15" s="195">
        <v>-70</v>
      </c>
      <c r="G15" s="191"/>
      <c r="H15" s="193" t="s">
        <v>372</v>
      </c>
      <c r="I15" s="193">
        <v>99.41</v>
      </c>
      <c r="L15" s="434"/>
      <c r="M15" s="434"/>
    </row>
    <row r="16" spans="1:13" s="609" customFormat="1" ht="12" customHeight="1" x14ac:dyDescent="0.25">
      <c r="A16" s="191" t="s">
        <v>269</v>
      </c>
      <c r="B16" s="192">
        <v>768</v>
      </c>
      <c r="C16" s="192">
        <v>-657</v>
      </c>
      <c r="D16" s="192">
        <v>-572</v>
      </c>
      <c r="E16" s="192">
        <v>-437</v>
      </c>
      <c r="F16" s="192">
        <v>-19</v>
      </c>
      <c r="G16" s="191"/>
      <c r="H16" s="193">
        <v>95.65</v>
      </c>
      <c r="I16" s="193" t="s">
        <v>372</v>
      </c>
      <c r="L16" s="434"/>
      <c r="M16" s="434"/>
    </row>
    <row r="17" spans="1:13" s="609" customFormat="1" ht="12" customHeight="1" x14ac:dyDescent="0.25">
      <c r="A17" s="194" t="s">
        <v>270</v>
      </c>
      <c r="B17" s="195">
        <v>-166845</v>
      </c>
      <c r="C17" s="195">
        <v>131554</v>
      </c>
      <c r="D17" s="195">
        <v>-8461</v>
      </c>
      <c r="E17" s="195">
        <v>57348</v>
      </c>
      <c r="F17" s="195">
        <v>-29231</v>
      </c>
      <c r="G17" s="191"/>
      <c r="H17" s="193" t="s">
        <v>372</v>
      </c>
      <c r="I17" s="193">
        <v>82.48</v>
      </c>
      <c r="L17" s="434"/>
      <c r="M17" s="434"/>
    </row>
    <row r="18" spans="1:13" s="609" customFormat="1" ht="12" customHeight="1" x14ac:dyDescent="0.25">
      <c r="A18" s="191" t="s">
        <v>271</v>
      </c>
      <c r="B18" s="192">
        <v>18167</v>
      </c>
      <c r="C18" s="192">
        <v>-7709</v>
      </c>
      <c r="D18" s="192">
        <v>24878</v>
      </c>
      <c r="E18" s="192">
        <v>2662</v>
      </c>
      <c r="F18" s="192">
        <v>-26582</v>
      </c>
      <c r="G18" s="191"/>
      <c r="H18" s="193" t="s">
        <v>372</v>
      </c>
      <c r="I18" s="193" t="s">
        <v>372</v>
      </c>
      <c r="L18" s="434"/>
      <c r="M18" s="434"/>
    </row>
    <row r="19" spans="1:13" s="609" customFormat="1" ht="12" customHeight="1" x14ac:dyDescent="0.25">
      <c r="A19" s="194" t="s">
        <v>299</v>
      </c>
      <c r="B19" s="195">
        <v>-2701</v>
      </c>
      <c r="C19" s="195">
        <v>-434</v>
      </c>
      <c r="D19" s="195">
        <v>-5801</v>
      </c>
      <c r="E19" s="195">
        <v>-6415</v>
      </c>
      <c r="F19" s="195">
        <v>9008</v>
      </c>
      <c r="G19" s="191"/>
      <c r="H19" s="193" t="s">
        <v>372</v>
      </c>
      <c r="I19" s="193" t="s">
        <v>372</v>
      </c>
      <c r="L19" s="434"/>
      <c r="M19" s="434"/>
    </row>
    <row r="20" spans="1:13" ht="12" customHeight="1" x14ac:dyDescent="0.25">
      <c r="A20" s="191" t="s">
        <v>282</v>
      </c>
      <c r="B20" s="192">
        <v>18246</v>
      </c>
      <c r="C20" s="192">
        <v>18905</v>
      </c>
      <c r="D20" s="192">
        <v>19992</v>
      </c>
      <c r="E20" s="192">
        <v>22184</v>
      </c>
      <c r="F20" s="192">
        <v>22744</v>
      </c>
      <c r="G20" s="191"/>
      <c r="H20" s="193">
        <v>2.52</v>
      </c>
      <c r="I20" s="193">
        <v>24.65</v>
      </c>
    </row>
    <row r="21" spans="1:13" ht="12" customHeight="1" x14ac:dyDescent="0.25">
      <c r="A21" s="194" t="s">
        <v>70</v>
      </c>
      <c r="B21" s="196">
        <v>15487</v>
      </c>
      <c r="C21" s="196">
        <v>15815</v>
      </c>
      <c r="D21" s="196">
        <v>17526</v>
      </c>
      <c r="E21" s="196">
        <v>18754</v>
      </c>
      <c r="F21" s="196">
        <v>19428</v>
      </c>
      <c r="G21" s="191"/>
      <c r="H21" s="193">
        <v>3.59</v>
      </c>
      <c r="I21" s="193">
        <v>25.45</v>
      </c>
    </row>
    <row r="22" spans="1:13" ht="12" customHeight="1" x14ac:dyDescent="0.25">
      <c r="A22" s="191" t="s">
        <v>71</v>
      </c>
      <c r="B22" s="192">
        <v>1825</v>
      </c>
      <c r="C22" s="192">
        <v>1870</v>
      </c>
      <c r="D22" s="192">
        <v>2162</v>
      </c>
      <c r="E22" s="192">
        <v>2283</v>
      </c>
      <c r="F22" s="192">
        <v>2388</v>
      </c>
      <c r="G22" s="183"/>
      <c r="H22" s="193">
        <v>4.5999999999999996</v>
      </c>
      <c r="I22" s="193">
        <v>30.85</v>
      </c>
    </row>
    <row r="23" spans="1:13" ht="12" customHeight="1" x14ac:dyDescent="0.25">
      <c r="A23" s="194" t="s">
        <v>72</v>
      </c>
      <c r="B23" s="195">
        <v>933</v>
      </c>
      <c r="C23" s="195">
        <v>1219</v>
      </c>
      <c r="D23" s="195">
        <v>305</v>
      </c>
      <c r="E23" s="195">
        <v>1148</v>
      </c>
      <c r="F23" s="195">
        <v>928</v>
      </c>
      <c r="G23" s="183"/>
      <c r="H23" s="193">
        <v>-19.16</v>
      </c>
      <c r="I23" s="193">
        <v>-0.54</v>
      </c>
    </row>
    <row r="24" spans="1:13" ht="12" customHeight="1" x14ac:dyDescent="0.25">
      <c r="A24" s="191" t="s">
        <v>272</v>
      </c>
      <c r="B24" s="192">
        <v>198</v>
      </c>
      <c r="C24" s="192">
        <v>123</v>
      </c>
      <c r="D24" s="192">
        <v>242</v>
      </c>
      <c r="E24" s="192">
        <v>289</v>
      </c>
      <c r="F24" s="192">
        <v>169</v>
      </c>
      <c r="G24" s="197"/>
      <c r="H24" s="193">
        <v>-41.52</v>
      </c>
      <c r="I24" s="193">
        <v>-14.65</v>
      </c>
    </row>
    <row r="25" spans="1:13" ht="12" customHeight="1" x14ac:dyDescent="0.25">
      <c r="A25" s="194" t="s">
        <v>262</v>
      </c>
      <c r="B25" s="195">
        <v>0</v>
      </c>
      <c r="C25" s="195">
        <v>0</v>
      </c>
      <c r="D25" s="195">
        <v>0</v>
      </c>
      <c r="E25" s="195">
        <v>0</v>
      </c>
      <c r="F25" s="195">
        <v>0</v>
      </c>
      <c r="G25" s="197"/>
      <c r="H25" s="193" t="s">
        <v>372</v>
      </c>
      <c r="I25" s="193" t="s">
        <v>372</v>
      </c>
    </row>
    <row r="26" spans="1:13" ht="12" customHeight="1" x14ac:dyDescent="0.25">
      <c r="A26" s="191" t="s">
        <v>263</v>
      </c>
      <c r="B26" s="192">
        <v>185</v>
      </c>
      <c r="C26" s="192">
        <v>105</v>
      </c>
      <c r="D26" s="192">
        <v>248</v>
      </c>
      <c r="E26" s="192">
        <v>285</v>
      </c>
      <c r="F26" s="192">
        <v>160</v>
      </c>
      <c r="G26" s="197"/>
      <c r="H26" s="193">
        <v>-43.86</v>
      </c>
      <c r="I26" s="193">
        <v>-13.51</v>
      </c>
    </row>
    <row r="27" spans="1:13" ht="12" customHeight="1" x14ac:dyDescent="0.25">
      <c r="A27" s="194" t="s">
        <v>264</v>
      </c>
      <c r="B27" s="195">
        <v>13</v>
      </c>
      <c r="C27" s="195">
        <v>18</v>
      </c>
      <c r="D27" s="195">
        <v>-5</v>
      </c>
      <c r="E27" s="195">
        <v>4</v>
      </c>
      <c r="F27" s="195">
        <v>8</v>
      </c>
      <c r="G27" s="197"/>
      <c r="H27" s="198">
        <v>100</v>
      </c>
      <c r="I27" s="198">
        <v>-38.46</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9.33203125" style="703" bestFit="1" customWidth="1"/>
    <col min="17" max="16384" width="13.5" style="703"/>
  </cols>
  <sheetData>
    <row r="1" spans="1:16" ht="36" customHeight="1" x14ac:dyDescent="0.25"/>
    <row r="2" spans="1:16" s="704" customFormat="1" ht="28.15" customHeight="1" x14ac:dyDescent="0.2">
      <c r="A2" s="815" t="s">
        <v>286</v>
      </c>
      <c r="B2" s="815"/>
      <c r="C2" s="815"/>
      <c r="D2" s="815"/>
      <c r="E2" s="815"/>
      <c r="F2" s="815"/>
      <c r="G2" s="46"/>
      <c r="H2" s="658"/>
      <c r="I2" s="813" t="s">
        <v>180</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378434</v>
      </c>
      <c r="C8" s="237">
        <v>371323</v>
      </c>
      <c r="D8" s="237">
        <v>358520</v>
      </c>
      <c r="E8" s="237">
        <v>346449</v>
      </c>
      <c r="F8" s="237">
        <v>338397</v>
      </c>
      <c r="G8" s="238"/>
      <c r="H8" s="680">
        <v>-2.3199999999999998</v>
      </c>
      <c r="I8" s="680">
        <v>-10.58</v>
      </c>
      <c r="J8" s="470">
        <v>-2.3199999999999998</v>
      </c>
      <c r="L8" s="311"/>
      <c r="M8" s="467"/>
      <c r="N8" s="467"/>
      <c r="O8" s="467"/>
      <c r="P8" s="467"/>
    </row>
    <row r="9" spans="1:16" s="706" customFormat="1" ht="12" customHeight="1" x14ac:dyDescent="0.2">
      <c r="A9" s="239" t="s">
        <v>151</v>
      </c>
      <c r="B9" s="240">
        <v>373961</v>
      </c>
      <c r="C9" s="240">
        <v>366926</v>
      </c>
      <c r="D9" s="240">
        <v>354244</v>
      </c>
      <c r="E9" s="240">
        <v>342286</v>
      </c>
      <c r="F9" s="240">
        <v>334401</v>
      </c>
      <c r="G9" s="238"/>
      <c r="H9" s="680">
        <v>-2.2999999999999998</v>
      </c>
      <c r="I9" s="680">
        <v>-10.58</v>
      </c>
      <c r="J9" s="470">
        <v>-2.2999999999999998</v>
      </c>
      <c r="L9" s="311"/>
      <c r="M9" s="467"/>
      <c r="N9" s="467"/>
      <c r="O9" s="467"/>
      <c r="P9" s="467"/>
    </row>
    <row r="10" spans="1:16" s="706" customFormat="1" ht="12" customHeight="1" x14ac:dyDescent="0.2">
      <c r="A10" s="235" t="s">
        <v>152</v>
      </c>
      <c r="B10" s="237">
        <v>4473</v>
      </c>
      <c r="C10" s="237">
        <v>4397</v>
      </c>
      <c r="D10" s="237">
        <v>4276</v>
      </c>
      <c r="E10" s="237">
        <v>4163</v>
      </c>
      <c r="F10" s="237">
        <v>3996</v>
      </c>
      <c r="G10" s="238"/>
      <c r="H10" s="680">
        <v>-4.01</v>
      </c>
      <c r="I10" s="680">
        <v>-10.66</v>
      </c>
      <c r="J10" s="470">
        <v>-4.01</v>
      </c>
      <c r="L10" s="311"/>
      <c r="M10" s="467"/>
      <c r="N10" s="467"/>
      <c r="O10" s="467"/>
      <c r="P10" s="467"/>
    </row>
    <row r="11" spans="1:16" s="706" customFormat="1" ht="12" customHeight="1" x14ac:dyDescent="0.2">
      <c r="A11" s="239" t="s">
        <v>153</v>
      </c>
      <c r="B11" s="240">
        <v>8602</v>
      </c>
      <c r="C11" s="240">
        <v>8449</v>
      </c>
      <c r="D11" s="240">
        <v>8169</v>
      </c>
      <c r="E11" s="240">
        <v>7866</v>
      </c>
      <c r="F11" s="240">
        <v>7600</v>
      </c>
      <c r="G11" s="238"/>
      <c r="H11" s="680">
        <v>-3.38</v>
      </c>
      <c r="I11" s="680">
        <v>-11.65</v>
      </c>
      <c r="J11" s="470">
        <v>-3.38</v>
      </c>
      <c r="L11" s="311"/>
      <c r="M11" s="467"/>
      <c r="N11" s="467"/>
      <c r="O11" s="467"/>
      <c r="P11" s="467"/>
    </row>
    <row r="12" spans="1:16" s="706" customFormat="1" ht="12" customHeight="1" x14ac:dyDescent="0.2">
      <c r="A12" s="235" t="s">
        <v>154</v>
      </c>
      <c r="B12" s="237">
        <v>19</v>
      </c>
      <c r="C12" s="237">
        <v>19</v>
      </c>
      <c r="D12" s="237">
        <v>19</v>
      </c>
      <c r="E12" s="237">
        <v>18</v>
      </c>
      <c r="F12" s="237">
        <v>18</v>
      </c>
      <c r="G12" s="238"/>
      <c r="H12" s="680">
        <v>0</v>
      </c>
      <c r="I12" s="680">
        <v>-5.26</v>
      </c>
      <c r="J12" s="470">
        <v>0</v>
      </c>
      <c r="L12" s="311"/>
      <c r="M12" s="467"/>
      <c r="N12" s="467"/>
      <c r="O12" s="467"/>
      <c r="P12" s="467"/>
    </row>
    <row r="13" spans="1:16" s="706" customFormat="1" ht="12" customHeight="1" x14ac:dyDescent="0.2">
      <c r="A13" s="241" t="s">
        <v>155</v>
      </c>
      <c r="B13" s="240">
        <v>8549</v>
      </c>
      <c r="C13" s="240">
        <v>8397</v>
      </c>
      <c r="D13" s="240">
        <v>8116</v>
      </c>
      <c r="E13" s="240">
        <v>7815</v>
      </c>
      <c r="F13" s="240">
        <v>7550</v>
      </c>
      <c r="G13" s="238"/>
      <c r="H13" s="680">
        <v>-3.39</v>
      </c>
      <c r="I13" s="680">
        <v>-11.69</v>
      </c>
      <c r="J13" s="470">
        <v>-3.39</v>
      </c>
      <c r="L13" s="311"/>
      <c r="M13" s="467"/>
      <c r="N13" s="467"/>
      <c r="O13" s="467"/>
      <c r="P13" s="467"/>
    </row>
    <row r="14" spans="1:16" s="706" customFormat="1" ht="12" customHeight="1" x14ac:dyDescent="0.2">
      <c r="A14" s="235" t="s">
        <v>156</v>
      </c>
      <c r="B14" s="237">
        <v>18</v>
      </c>
      <c r="C14" s="237">
        <v>25</v>
      </c>
      <c r="D14" s="237">
        <v>24</v>
      </c>
      <c r="E14" s="237">
        <v>24</v>
      </c>
      <c r="F14" s="237">
        <v>24</v>
      </c>
      <c r="G14" s="238"/>
      <c r="H14" s="680">
        <v>0</v>
      </c>
      <c r="I14" s="680">
        <v>33.33</v>
      </c>
      <c r="J14" s="470">
        <v>0</v>
      </c>
      <c r="L14" s="311"/>
      <c r="M14" s="467"/>
      <c r="N14" s="467"/>
      <c r="O14" s="467"/>
      <c r="P14" s="467"/>
    </row>
    <row r="15" spans="1:16" s="706" customFormat="1" ht="12" customHeight="1" x14ac:dyDescent="0.2">
      <c r="A15" s="239" t="s">
        <v>157</v>
      </c>
      <c r="B15" s="240">
        <v>2</v>
      </c>
      <c r="C15" s="240">
        <v>2</v>
      </c>
      <c r="D15" s="240">
        <v>2</v>
      </c>
      <c r="E15" s="240">
        <v>2</v>
      </c>
      <c r="F15" s="240">
        <v>2</v>
      </c>
      <c r="G15" s="238"/>
      <c r="H15" s="680">
        <v>0</v>
      </c>
      <c r="I15" s="680">
        <v>0</v>
      </c>
      <c r="J15" s="470">
        <v>0</v>
      </c>
      <c r="L15" s="311"/>
      <c r="M15" s="467"/>
      <c r="N15" s="467"/>
      <c r="O15" s="467"/>
      <c r="P15" s="467"/>
    </row>
    <row r="16" spans="1:16" s="706" customFormat="1" ht="12" customHeight="1" x14ac:dyDescent="0.2">
      <c r="A16" s="235" t="s">
        <v>158</v>
      </c>
      <c r="B16" s="237">
        <v>2</v>
      </c>
      <c r="C16" s="237">
        <v>2</v>
      </c>
      <c r="D16" s="237">
        <v>2</v>
      </c>
      <c r="E16" s="237">
        <v>2</v>
      </c>
      <c r="F16" s="237">
        <v>1</v>
      </c>
      <c r="G16" s="238"/>
      <c r="H16" s="680">
        <v>-50</v>
      </c>
      <c r="I16" s="680">
        <v>-50</v>
      </c>
      <c r="J16" s="470">
        <v>-50</v>
      </c>
      <c r="L16" s="311"/>
      <c r="M16" s="467"/>
      <c r="N16" s="467"/>
      <c r="O16" s="467"/>
      <c r="P16" s="467"/>
    </row>
    <row r="17" spans="1:16" s="706" customFormat="1" ht="12" customHeight="1" x14ac:dyDescent="0.2">
      <c r="A17" s="239" t="s">
        <v>159</v>
      </c>
      <c r="B17" s="240">
        <v>8527</v>
      </c>
      <c r="C17" s="240">
        <v>8368</v>
      </c>
      <c r="D17" s="240">
        <v>8088</v>
      </c>
      <c r="E17" s="240">
        <v>7787</v>
      </c>
      <c r="F17" s="240">
        <v>7523</v>
      </c>
      <c r="G17" s="238"/>
      <c r="H17" s="680">
        <v>-3.39</v>
      </c>
      <c r="I17" s="680">
        <v>-11.77</v>
      </c>
      <c r="J17" s="470">
        <v>-3.39</v>
      </c>
      <c r="L17" s="311"/>
      <c r="M17" s="467"/>
      <c r="N17" s="467"/>
      <c r="O17" s="467"/>
      <c r="P17" s="467"/>
    </row>
    <row r="18" spans="1:16" s="706" customFormat="1" ht="12" customHeight="1" x14ac:dyDescent="0.2">
      <c r="A18" s="235" t="s">
        <v>160</v>
      </c>
      <c r="B18" s="237">
        <v>34</v>
      </c>
      <c r="C18" s="237">
        <v>33</v>
      </c>
      <c r="D18" s="237">
        <v>34</v>
      </c>
      <c r="E18" s="237">
        <v>33</v>
      </c>
      <c r="F18" s="237">
        <v>32</v>
      </c>
      <c r="G18" s="238"/>
      <c r="H18" s="680">
        <v>-3.03</v>
      </c>
      <c r="I18" s="680">
        <v>-5.88</v>
      </c>
      <c r="J18" s="470">
        <v>-3.03</v>
      </c>
      <c r="L18" s="311"/>
      <c r="M18" s="467"/>
      <c r="N18" s="467"/>
      <c r="O18" s="467"/>
      <c r="P18" s="467"/>
    </row>
    <row r="19" spans="1:16" s="706" customFormat="1" ht="12" customHeight="1" x14ac:dyDescent="0.2">
      <c r="A19" s="239" t="s">
        <v>161</v>
      </c>
      <c r="B19" s="240">
        <v>387036</v>
      </c>
      <c r="C19" s="240">
        <v>379772</v>
      </c>
      <c r="D19" s="240">
        <v>366689</v>
      </c>
      <c r="E19" s="240">
        <v>354315</v>
      </c>
      <c r="F19" s="240">
        <v>345997</v>
      </c>
      <c r="G19" s="238"/>
      <c r="H19" s="680">
        <v>-2.35</v>
      </c>
      <c r="I19" s="680">
        <v>-10.6</v>
      </c>
      <c r="J19" s="470">
        <v>-2.35</v>
      </c>
      <c r="L19" s="311"/>
      <c r="M19" s="467"/>
      <c r="N19" s="467"/>
      <c r="O19" s="467"/>
      <c r="P19" s="467"/>
    </row>
    <row r="20" spans="1:16" s="706" customFormat="1" ht="12" customHeight="1" x14ac:dyDescent="0.2">
      <c r="A20" s="243"/>
      <c r="B20" s="242"/>
      <c r="C20" s="242"/>
      <c r="D20" s="242"/>
      <c r="E20" s="242"/>
      <c r="F20" s="242"/>
      <c r="G20" s="243"/>
      <c r="H20" s="244"/>
      <c r="I20" s="244"/>
      <c r="J20" s="244"/>
      <c r="L20" s="183"/>
      <c r="M20" s="183"/>
      <c r="N20" s="183"/>
    </row>
    <row r="21" spans="1:16" s="706" customFormat="1" ht="12" customHeight="1" x14ac:dyDescent="0.2">
      <c r="A21" s="236" t="s">
        <v>294</v>
      </c>
      <c r="B21" s="245"/>
      <c r="C21" s="245"/>
      <c r="D21" s="245"/>
      <c r="E21" s="245"/>
      <c r="F21" s="245"/>
      <c r="G21" s="243"/>
      <c r="H21" s="222"/>
      <c r="I21" s="222"/>
      <c r="J21" s="222"/>
      <c r="L21" s="183"/>
      <c r="M21" s="183"/>
      <c r="N21" s="183"/>
    </row>
    <row r="22" spans="1:16" s="706" customFormat="1" ht="12" customHeight="1" x14ac:dyDescent="0.2">
      <c r="A22" s="235" t="s">
        <v>150</v>
      </c>
      <c r="B22" s="242">
        <v>10792020</v>
      </c>
      <c r="C22" s="242">
        <v>10749165</v>
      </c>
      <c r="D22" s="242">
        <v>10489187</v>
      </c>
      <c r="E22" s="242">
        <v>10218192</v>
      </c>
      <c r="F22" s="242">
        <v>9942894</v>
      </c>
      <c r="G22" s="243"/>
      <c r="H22" s="691">
        <v>-2.69</v>
      </c>
      <c r="I22" s="691">
        <v>-7.87</v>
      </c>
      <c r="J22" s="470">
        <v>-2.69</v>
      </c>
      <c r="L22" s="311"/>
      <c r="M22" s="467"/>
      <c r="N22" s="467"/>
      <c r="O22" s="467"/>
      <c r="P22" s="467"/>
    </row>
    <row r="23" spans="1:16" s="706" customFormat="1" ht="12" customHeight="1" x14ac:dyDescent="0.2">
      <c r="A23" s="239" t="s">
        <v>151</v>
      </c>
      <c r="B23" s="246">
        <v>10635431</v>
      </c>
      <c r="C23" s="246">
        <v>10593590</v>
      </c>
      <c r="D23" s="246">
        <v>10336071</v>
      </c>
      <c r="E23" s="246">
        <v>10069439</v>
      </c>
      <c r="F23" s="246">
        <v>9801683</v>
      </c>
      <c r="G23" s="243"/>
      <c r="H23" s="680">
        <v>-2.66</v>
      </c>
      <c r="I23" s="680">
        <v>-7.84</v>
      </c>
      <c r="J23" s="470">
        <v>-2.66</v>
      </c>
      <c r="L23" s="311"/>
      <c r="M23" s="467"/>
      <c r="N23" s="467"/>
      <c r="O23" s="467"/>
      <c r="P23" s="467"/>
    </row>
    <row r="24" spans="1:16" s="706" customFormat="1" ht="12" customHeight="1" x14ac:dyDescent="0.2">
      <c r="A24" s="235" t="s">
        <v>152</v>
      </c>
      <c r="B24" s="242">
        <v>156588</v>
      </c>
      <c r="C24" s="242">
        <v>155575</v>
      </c>
      <c r="D24" s="242">
        <v>153115</v>
      </c>
      <c r="E24" s="242">
        <v>148753</v>
      </c>
      <c r="F24" s="242">
        <v>141211</v>
      </c>
      <c r="G24" s="243"/>
      <c r="H24" s="680">
        <v>-5.07</v>
      </c>
      <c r="I24" s="680">
        <v>-9.82</v>
      </c>
      <c r="J24" s="470">
        <v>-5.07</v>
      </c>
      <c r="L24" s="311"/>
      <c r="M24" s="467"/>
      <c r="N24" s="467"/>
      <c r="O24" s="467"/>
      <c r="P24" s="467"/>
    </row>
    <row r="25" spans="1:16" s="706" customFormat="1" ht="12" customHeight="1" x14ac:dyDescent="0.2">
      <c r="A25" s="239" t="s">
        <v>153</v>
      </c>
      <c r="B25" s="246">
        <v>764668</v>
      </c>
      <c r="C25" s="246">
        <v>763293</v>
      </c>
      <c r="D25" s="246">
        <v>755090</v>
      </c>
      <c r="E25" s="246">
        <v>740814</v>
      </c>
      <c r="F25" s="246">
        <v>725593</v>
      </c>
      <c r="G25" s="243"/>
      <c r="H25" s="680">
        <v>-2.0499999999999998</v>
      </c>
      <c r="I25" s="680">
        <v>-5.1100000000000003</v>
      </c>
      <c r="J25" s="470">
        <v>-2.0499999999999998</v>
      </c>
      <c r="L25" s="311"/>
      <c r="M25" s="467"/>
      <c r="N25" s="467"/>
      <c r="O25" s="467"/>
      <c r="P25" s="467"/>
    </row>
    <row r="26" spans="1:16" s="706" customFormat="1" ht="12" customHeight="1" x14ac:dyDescent="0.2">
      <c r="A26" s="235" t="s">
        <v>154</v>
      </c>
      <c r="B26" s="242">
        <v>13290</v>
      </c>
      <c r="C26" s="242">
        <v>11053</v>
      </c>
      <c r="D26" s="242">
        <v>12496</v>
      </c>
      <c r="E26" s="242">
        <v>13365</v>
      </c>
      <c r="F26" s="242">
        <v>10817</v>
      </c>
      <c r="G26" s="243"/>
      <c r="H26" s="680">
        <v>-19.059999999999999</v>
      </c>
      <c r="I26" s="680">
        <v>-18.61</v>
      </c>
      <c r="J26" s="470">
        <v>-19.059999999999999</v>
      </c>
      <c r="L26" s="311"/>
      <c r="M26" s="467"/>
      <c r="N26" s="467"/>
      <c r="O26" s="467"/>
      <c r="P26" s="467"/>
    </row>
    <row r="27" spans="1:16" s="706" customFormat="1" ht="12" customHeight="1" x14ac:dyDescent="0.2">
      <c r="A27" s="241" t="s">
        <v>155</v>
      </c>
      <c r="B27" s="246">
        <v>746793</v>
      </c>
      <c r="C27" s="246">
        <v>747648</v>
      </c>
      <c r="D27" s="246">
        <v>737947</v>
      </c>
      <c r="E27" s="246">
        <v>722895</v>
      </c>
      <c r="F27" s="246">
        <v>710259</v>
      </c>
      <c r="G27" s="243"/>
      <c r="H27" s="680">
        <v>-1.75</v>
      </c>
      <c r="I27" s="680">
        <v>-4.8899999999999997</v>
      </c>
      <c r="J27" s="470">
        <v>-1.75</v>
      </c>
      <c r="L27" s="311"/>
      <c r="M27" s="467"/>
      <c r="N27" s="467"/>
      <c r="O27" s="467"/>
      <c r="P27" s="467"/>
    </row>
    <row r="28" spans="1:16" s="706" customFormat="1" ht="12" customHeight="1" x14ac:dyDescent="0.2">
      <c r="A28" s="235" t="s">
        <v>156</v>
      </c>
      <c r="B28" s="247">
        <v>150069</v>
      </c>
      <c r="C28" s="247">
        <v>154468</v>
      </c>
      <c r="D28" s="247">
        <v>155445</v>
      </c>
      <c r="E28" s="247">
        <v>159252</v>
      </c>
      <c r="F28" s="247">
        <v>163728</v>
      </c>
      <c r="G28" s="243"/>
      <c r="H28" s="680">
        <v>2.81</v>
      </c>
      <c r="I28" s="680">
        <v>9.1</v>
      </c>
      <c r="J28" s="470">
        <v>2.81</v>
      </c>
      <c r="L28" s="311"/>
      <c r="M28" s="467"/>
      <c r="N28" s="467"/>
      <c r="O28" s="467"/>
      <c r="P28" s="467"/>
    </row>
    <row r="29" spans="1:16" ht="12" customHeight="1" x14ac:dyDescent="0.2">
      <c r="A29" s="239" t="s">
        <v>157</v>
      </c>
      <c r="B29" s="246">
        <v>207</v>
      </c>
      <c r="C29" s="246">
        <v>212</v>
      </c>
      <c r="D29" s="246">
        <v>214</v>
      </c>
      <c r="E29" s="246">
        <v>218</v>
      </c>
      <c r="F29" s="246">
        <v>218</v>
      </c>
      <c r="G29" s="243"/>
      <c r="H29" s="680">
        <v>0</v>
      </c>
      <c r="I29" s="680">
        <v>5.31</v>
      </c>
      <c r="J29" s="470">
        <v>0</v>
      </c>
      <c r="L29" s="311"/>
      <c r="M29" s="467"/>
      <c r="N29" s="467"/>
      <c r="O29" s="467"/>
      <c r="P29" s="467"/>
    </row>
    <row r="30" spans="1:16" ht="12" customHeight="1" x14ac:dyDescent="0.2">
      <c r="A30" s="235" t="s">
        <v>158</v>
      </c>
      <c r="B30" s="247">
        <v>1065</v>
      </c>
      <c r="C30" s="247">
        <v>1067</v>
      </c>
      <c r="D30" s="247">
        <v>1066</v>
      </c>
      <c r="E30" s="247">
        <v>1064</v>
      </c>
      <c r="F30" s="247">
        <v>120</v>
      </c>
      <c r="G30" s="243"/>
      <c r="H30" s="680">
        <v>-88.72</v>
      </c>
      <c r="I30" s="680">
        <v>-88.73</v>
      </c>
      <c r="J30" s="470">
        <v>-88.72</v>
      </c>
      <c r="L30" s="311"/>
      <c r="M30" s="467"/>
      <c r="N30" s="467"/>
      <c r="O30" s="467"/>
      <c r="P30" s="467"/>
    </row>
    <row r="31" spans="1:16" ht="12" customHeight="1" x14ac:dyDescent="0.2">
      <c r="A31" s="239" t="s">
        <v>159</v>
      </c>
      <c r="B31" s="246">
        <v>595452</v>
      </c>
      <c r="C31" s="246">
        <v>591900</v>
      </c>
      <c r="D31" s="246">
        <v>581223</v>
      </c>
      <c r="E31" s="246">
        <v>562361</v>
      </c>
      <c r="F31" s="246">
        <v>546193</v>
      </c>
      <c r="G31" s="243"/>
      <c r="H31" s="680">
        <v>-2.88</v>
      </c>
      <c r="I31" s="680">
        <v>-8.27</v>
      </c>
      <c r="J31" s="470">
        <v>-2.88</v>
      </c>
      <c r="L31" s="311"/>
      <c r="M31" s="467"/>
      <c r="N31" s="467"/>
      <c r="O31" s="467"/>
      <c r="P31" s="467"/>
    </row>
    <row r="32" spans="1:16" ht="12" customHeight="1" x14ac:dyDescent="0.2">
      <c r="A32" s="235" t="s">
        <v>160</v>
      </c>
      <c r="B32" s="247">
        <v>4586</v>
      </c>
      <c r="C32" s="247">
        <v>4592</v>
      </c>
      <c r="D32" s="247">
        <v>4647</v>
      </c>
      <c r="E32" s="247">
        <v>4554</v>
      </c>
      <c r="F32" s="247">
        <v>4516</v>
      </c>
      <c r="G32" s="243"/>
      <c r="H32" s="680">
        <v>-0.83</v>
      </c>
      <c r="I32" s="680">
        <v>-1.53</v>
      </c>
      <c r="J32" s="470">
        <v>-0.83</v>
      </c>
      <c r="L32" s="311"/>
      <c r="M32" s="467"/>
      <c r="N32" s="467"/>
      <c r="O32" s="467"/>
      <c r="P32" s="467"/>
    </row>
    <row r="33" spans="1:16" ht="12" customHeight="1" x14ac:dyDescent="0.2">
      <c r="A33" s="248" t="s">
        <v>162</v>
      </c>
      <c r="B33" s="249">
        <v>11556688</v>
      </c>
      <c r="C33" s="249">
        <v>11512458</v>
      </c>
      <c r="D33" s="249">
        <v>11244277</v>
      </c>
      <c r="E33" s="249">
        <v>10959006</v>
      </c>
      <c r="F33" s="249">
        <v>10668486</v>
      </c>
      <c r="G33" s="250"/>
      <c r="H33" s="692">
        <v>-2.65</v>
      </c>
      <c r="I33" s="692">
        <v>-7.69</v>
      </c>
      <c r="J33" s="251">
        <v>-2.65</v>
      </c>
      <c r="L33" s="311"/>
      <c r="M33" s="467"/>
      <c r="N33" s="467"/>
      <c r="O33" s="467"/>
      <c r="P33" s="46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9.33203125" style="703" bestFit="1" customWidth="1"/>
    <col min="17" max="16384" width="13.5" style="703"/>
  </cols>
  <sheetData>
    <row r="1" spans="1:16" ht="36" customHeight="1" x14ac:dyDescent="0.25"/>
    <row r="2" spans="1:16" s="704" customFormat="1" ht="28.15" customHeight="1" x14ac:dyDescent="0.2">
      <c r="A2" s="815" t="s">
        <v>287</v>
      </c>
      <c r="B2" s="815"/>
      <c r="C2" s="815"/>
      <c r="D2" s="815"/>
      <c r="E2" s="815"/>
      <c r="F2" s="815"/>
      <c r="G2" s="46"/>
      <c r="H2" s="658"/>
      <c r="I2" s="813" t="s">
        <v>181</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4087</v>
      </c>
      <c r="C8" s="237">
        <v>3496</v>
      </c>
      <c r="D8" s="237">
        <v>2206</v>
      </c>
      <c r="E8" s="237">
        <v>2047</v>
      </c>
      <c r="F8" s="237">
        <v>1991</v>
      </c>
      <c r="G8" s="238"/>
      <c r="H8" s="680">
        <v>-2.74</v>
      </c>
      <c r="I8" s="680">
        <v>-51.28</v>
      </c>
      <c r="J8" s="470">
        <v>-2.74</v>
      </c>
      <c r="L8" s="311"/>
      <c r="M8" s="467"/>
      <c r="N8" s="467"/>
      <c r="O8" s="467"/>
      <c r="P8" s="467"/>
    </row>
    <row r="9" spans="1:16" s="706" customFormat="1" ht="12" customHeight="1" x14ac:dyDescent="0.2">
      <c r="A9" s="239" t="s">
        <v>151</v>
      </c>
      <c r="B9" s="240">
        <v>4042</v>
      </c>
      <c r="C9" s="240">
        <v>3453</v>
      </c>
      <c r="D9" s="240">
        <v>2174</v>
      </c>
      <c r="E9" s="240">
        <v>2017</v>
      </c>
      <c r="F9" s="240">
        <v>1964</v>
      </c>
      <c r="G9" s="238"/>
      <c r="H9" s="680">
        <v>-2.63</v>
      </c>
      <c r="I9" s="680">
        <v>-51.41</v>
      </c>
      <c r="J9" s="470">
        <v>-2.63</v>
      </c>
      <c r="L9" s="311"/>
      <c r="M9" s="467"/>
      <c r="N9" s="467"/>
      <c r="O9" s="467"/>
      <c r="P9" s="467"/>
    </row>
    <row r="10" spans="1:16" s="706" customFormat="1" ht="12" customHeight="1" x14ac:dyDescent="0.2">
      <c r="A10" s="235" t="s">
        <v>152</v>
      </c>
      <c r="B10" s="237">
        <v>45</v>
      </c>
      <c r="C10" s="237">
        <v>43</v>
      </c>
      <c r="D10" s="237">
        <v>32</v>
      </c>
      <c r="E10" s="237">
        <v>30</v>
      </c>
      <c r="F10" s="237">
        <v>27</v>
      </c>
      <c r="G10" s="238"/>
      <c r="H10" s="680">
        <v>-10</v>
      </c>
      <c r="I10" s="680">
        <v>-40</v>
      </c>
      <c r="J10" s="470">
        <v>-10</v>
      </c>
      <c r="L10" s="311"/>
      <c r="M10" s="467"/>
      <c r="N10" s="467"/>
      <c r="O10" s="467"/>
      <c r="P10" s="467"/>
    </row>
    <row r="11" spans="1:16" s="706" customFormat="1" ht="12" customHeight="1" x14ac:dyDescent="0.2">
      <c r="A11" s="239" t="s">
        <v>153</v>
      </c>
      <c r="B11" s="240">
        <v>112</v>
      </c>
      <c r="C11" s="240">
        <v>104</v>
      </c>
      <c r="D11" s="240">
        <v>84</v>
      </c>
      <c r="E11" s="240">
        <v>77</v>
      </c>
      <c r="F11" s="240">
        <v>73</v>
      </c>
      <c r="G11" s="238"/>
      <c r="H11" s="680">
        <v>-5.19</v>
      </c>
      <c r="I11" s="680">
        <v>-34.82</v>
      </c>
      <c r="J11" s="470">
        <v>-5.19</v>
      </c>
      <c r="L11" s="311"/>
      <c r="M11" s="467"/>
      <c r="N11" s="467"/>
      <c r="O11" s="467"/>
      <c r="P11" s="467"/>
    </row>
    <row r="12" spans="1:16" s="706" customFormat="1" ht="12" customHeight="1" x14ac:dyDescent="0.2">
      <c r="A12" s="235" t="s">
        <v>154</v>
      </c>
      <c r="B12" s="237">
        <v>1</v>
      </c>
      <c r="C12" s="237">
        <v>1</v>
      </c>
      <c r="D12" s="237">
        <v>1</v>
      </c>
      <c r="E12" s="237">
        <v>1</v>
      </c>
      <c r="F12" s="237">
        <v>1</v>
      </c>
      <c r="G12" s="238"/>
      <c r="H12" s="680">
        <v>0</v>
      </c>
      <c r="I12" s="680">
        <v>0</v>
      </c>
      <c r="J12" s="470">
        <v>0</v>
      </c>
      <c r="L12" s="311"/>
      <c r="M12" s="467"/>
      <c r="N12" s="467"/>
      <c r="O12" s="467"/>
      <c r="P12" s="467"/>
    </row>
    <row r="13" spans="1:16" s="706" customFormat="1" ht="12" customHeight="1" x14ac:dyDescent="0.2">
      <c r="A13" s="241" t="s">
        <v>155</v>
      </c>
      <c r="B13" s="240">
        <v>110</v>
      </c>
      <c r="C13" s="240">
        <v>102</v>
      </c>
      <c r="D13" s="240">
        <v>82</v>
      </c>
      <c r="E13" s="240">
        <v>75</v>
      </c>
      <c r="F13" s="240">
        <v>71</v>
      </c>
      <c r="G13" s="238"/>
      <c r="H13" s="680">
        <v>-5.33</v>
      </c>
      <c r="I13" s="680">
        <v>-35.450000000000003</v>
      </c>
      <c r="J13" s="470">
        <v>-5.33</v>
      </c>
      <c r="L13" s="311"/>
      <c r="M13" s="467"/>
      <c r="N13" s="467"/>
      <c r="O13" s="467"/>
      <c r="P13" s="467"/>
    </row>
    <row r="14" spans="1:16" s="706" customFormat="1" ht="12" customHeight="1" x14ac:dyDescent="0.2">
      <c r="A14" s="235" t="s">
        <v>156</v>
      </c>
      <c r="B14" s="237">
        <v>0</v>
      </c>
      <c r="C14" s="237">
        <v>0</v>
      </c>
      <c r="D14" s="237">
        <v>0</v>
      </c>
      <c r="E14" s="237">
        <v>0</v>
      </c>
      <c r="F14" s="237">
        <v>0</v>
      </c>
      <c r="G14" s="238"/>
      <c r="H14" s="680" t="s">
        <v>372</v>
      </c>
      <c r="I14" s="680" t="s">
        <v>372</v>
      </c>
      <c r="J14" s="470" t="s">
        <v>372</v>
      </c>
      <c r="L14" s="311"/>
      <c r="M14" s="467"/>
      <c r="N14" s="467"/>
      <c r="O14" s="467"/>
      <c r="P14" s="467"/>
    </row>
    <row r="15" spans="1:16" s="706" customFormat="1" ht="12" customHeight="1" x14ac:dyDescent="0.2">
      <c r="A15" s="239" t="s">
        <v>157</v>
      </c>
      <c r="B15" s="240">
        <v>0</v>
      </c>
      <c r="C15" s="240">
        <v>0</v>
      </c>
      <c r="D15" s="240">
        <v>0</v>
      </c>
      <c r="E15" s="240">
        <v>0</v>
      </c>
      <c r="F15" s="240">
        <v>0</v>
      </c>
      <c r="G15" s="238"/>
      <c r="H15" s="680" t="s">
        <v>372</v>
      </c>
      <c r="I15" s="680" t="s">
        <v>372</v>
      </c>
      <c r="J15" s="470" t="s">
        <v>372</v>
      </c>
      <c r="L15" s="311"/>
      <c r="M15" s="467"/>
      <c r="N15" s="467"/>
      <c r="O15" s="467"/>
      <c r="P15" s="467"/>
    </row>
    <row r="16" spans="1:16" s="706" customFormat="1" ht="12" customHeight="1" x14ac:dyDescent="0.2">
      <c r="A16" s="235" t="s">
        <v>158</v>
      </c>
      <c r="B16" s="237">
        <v>1</v>
      </c>
      <c r="C16" s="237">
        <v>1</v>
      </c>
      <c r="D16" s="237">
        <v>0</v>
      </c>
      <c r="E16" s="237">
        <v>0</v>
      </c>
      <c r="F16" s="237">
        <v>0</v>
      </c>
      <c r="G16" s="238"/>
      <c r="H16" s="680" t="s">
        <v>372</v>
      </c>
      <c r="I16" s="680">
        <v>-100</v>
      </c>
      <c r="J16" s="470" t="s">
        <v>372</v>
      </c>
      <c r="L16" s="311"/>
      <c r="M16" s="467"/>
      <c r="N16" s="467"/>
      <c r="O16" s="467"/>
      <c r="P16" s="467"/>
    </row>
    <row r="17" spans="1:16" s="706" customFormat="1" ht="12" customHeight="1" x14ac:dyDescent="0.2">
      <c r="A17" s="239" t="s">
        <v>159</v>
      </c>
      <c r="B17" s="240">
        <v>109</v>
      </c>
      <c r="C17" s="240">
        <v>101</v>
      </c>
      <c r="D17" s="240">
        <v>82</v>
      </c>
      <c r="E17" s="240">
        <v>75</v>
      </c>
      <c r="F17" s="240">
        <v>71</v>
      </c>
      <c r="G17" s="238"/>
      <c r="H17" s="680">
        <v>-5.33</v>
      </c>
      <c r="I17" s="680">
        <v>-34.86</v>
      </c>
      <c r="J17" s="470">
        <v>-5.33</v>
      </c>
      <c r="L17" s="311"/>
      <c r="M17" s="467"/>
      <c r="N17" s="467"/>
      <c r="O17" s="467"/>
      <c r="P17" s="467"/>
    </row>
    <row r="18" spans="1:16" s="706" customFormat="1" ht="12" customHeight="1" x14ac:dyDescent="0.2">
      <c r="A18" s="235" t="s">
        <v>160</v>
      </c>
      <c r="B18" s="237">
        <v>1</v>
      </c>
      <c r="C18" s="237">
        <v>1</v>
      </c>
      <c r="D18" s="237">
        <v>1</v>
      </c>
      <c r="E18" s="237">
        <v>1</v>
      </c>
      <c r="F18" s="237">
        <v>1</v>
      </c>
      <c r="G18" s="238"/>
      <c r="H18" s="680">
        <v>0</v>
      </c>
      <c r="I18" s="680">
        <v>0</v>
      </c>
      <c r="J18" s="470">
        <v>0</v>
      </c>
      <c r="L18" s="311"/>
      <c r="M18" s="467"/>
      <c r="N18" s="467"/>
      <c r="O18" s="467"/>
      <c r="P18" s="467"/>
    </row>
    <row r="19" spans="1:16" s="706" customFormat="1" ht="12" customHeight="1" x14ac:dyDescent="0.2">
      <c r="A19" s="239" t="s">
        <v>161</v>
      </c>
      <c r="B19" s="240">
        <v>4199</v>
      </c>
      <c r="C19" s="240">
        <v>3600</v>
      </c>
      <c r="D19" s="240">
        <v>2290</v>
      </c>
      <c r="E19" s="240">
        <v>2124</v>
      </c>
      <c r="F19" s="240">
        <v>2064</v>
      </c>
      <c r="G19" s="238"/>
      <c r="H19" s="680">
        <v>-2.82</v>
      </c>
      <c r="I19" s="680">
        <v>-50.85</v>
      </c>
      <c r="J19" s="470">
        <v>-2.82</v>
      </c>
      <c r="L19" s="311"/>
      <c r="M19" s="467"/>
      <c r="N19" s="467"/>
      <c r="O19" s="467"/>
      <c r="P19" s="467"/>
    </row>
    <row r="20" spans="1:16" s="706" customFormat="1" ht="12" customHeight="1" x14ac:dyDescent="0.2">
      <c r="A20" s="243"/>
      <c r="B20" s="242"/>
      <c r="C20" s="242"/>
      <c r="D20" s="242"/>
      <c r="E20" s="242"/>
      <c r="F20" s="242"/>
      <c r="G20" s="243"/>
      <c r="H20" s="244"/>
      <c r="I20" s="244"/>
      <c r="J20" s="244"/>
      <c r="L20" s="183"/>
      <c r="M20" s="183"/>
      <c r="N20" s="183"/>
    </row>
    <row r="21" spans="1:16" s="706" customFormat="1" ht="12" customHeight="1" x14ac:dyDescent="0.2">
      <c r="A21" s="236" t="s">
        <v>294</v>
      </c>
      <c r="B21" s="245"/>
      <c r="C21" s="245"/>
      <c r="D21" s="245"/>
      <c r="E21" s="245"/>
      <c r="F21" s="245"/>
      <c r="G21" s="243"/>
      <c r="H21" s="222"/>
      <c r="I21" s="222"/>
      <c r="J21" s="222"/>
      <c r="L21" s="183"/>
      <c r="M21" s="183"/>
      <c r="N21" s="183"/>
    </row>
    <row r="22" spans="1:16" s="706" customFormat="1" ht="12" customHeight="1" x14ac:dyDescent="0.2">
      <c r="A22" s="235" t="s">
        <v>150</v>
      </c>
      <c r="B22" s="242">
        <v>117757</v>
      </c>
      <c r="C22" s="242">
        <v>104395</v>
      </c>
      <c r="D22" s="242">
        <v>75293</v>
      </c>
      <c r="E22" s="242">
        <v>71733</v>
      </c>
      <c r="F22" s="242">
        <v>70690</v>
      </c>
      <c r="G22" s="243"/>
      <c r="H22" s="680">
        <v>-1.45</v>
      </c>
      <c r="I22" s="680">
        <v>-39.97</v>
      </c>
      <c r="J22" s="470">
        <v>-1.45</v>
      </c>
      <c r="L22" s="311"/>
      <c r="M22" s="467"/>
      <c r="N22" s="467"/>
      <c r="O22" s="467"/>
      <c r="P22" s="467"/>
    </row>
    <row r="23" spans="1:16" s="706" customFormat="1" ht="12" customHeight="1" x14ac:dyDescent="0.2">
      <c r="A23" s="239" t="s">
        <v>151</v>
      </c>
      <c r="B23" s="246">
        <v>116086</v>
      </c>
      <c r="C23" s="246">
        <v>102839</v>
      </c>
      <c r="D23" s="246">
        <v>74074</v>
      </c>
      <c r="E23" s="246">
        <v>70524</v>
      </c>
      <c r="F23" s="246">
        <v>69588</v>
      </c>
      <c r="G23" s="243"/>
      <c r="H23" s="680">
        <v>-1.33</v>
      </c>
      <c r="I23" s="680">
        <v>-40.049999999999997</v>
      </c>
      <c r="J23" s="470">
        <v>-1.33</v>
      </c>
      <c r="L23" s="311"/>
      <c r="M23" s="467"/>
      <c r="N23" s="467"/>
      <c r="O23" s="467"/>
      <c r="P23" s="467"/>
    </row>
    <row r="24" spans="1:16" s="706" customFormat="1" ht="12" customHeight="1" x14ac:dyDescent="0.2">
      <c r="A24" s="235" t="s">
        <v>152</v>
      </c>
      <c r="B24" s="242">
        <v>1671</v>
      </c>
      <c r="C24" s="242">
        <v>1556</v>
      </c>
      <c r="D24" s="242">
        <v>1219</v>
      </c>
      <c r="E24" s="242">
        <v>1209</v>
      </c>
      <c r="F24" s="242">
        <v>1102</v>
      </c>
      <c r="G24" s="243"/>
      <c r="H24" s="680">
        <v>-8.85</v>
      </c>
      <c r="I24" s="680">
        <v>-34.049999999999997</v>
      </c>
      <c r="J24" s="470">
        <v>-8.85</v>
      </c>
      <c r="L24" s="311"/>
      <c r="M24" s="467"/>
      <c r="N24" s="467"/>
      <c r="O24" s="467"/>
      <c r="P24" s="467"/>
    </row>
    <row r="25" spans="1:16" s="706" customFormat="1" ht="12" customHeight="1" x14ac:dyDescent="0.2">
      <c r="A25" s="239" t="s">
        <v>153</v>
      </c>
      <c r="B25" s="246">
        <v>9532</v>
      </c>
      <c r="C25" s="246">
        <v>9680</v>
      </c>
      <c r="D25" s="246">
        <v>8417</v>
      </c>
      <c r="E25" s="246">
        <v>6324</v>
      </c>
      <c r="F25" s="246">
        <v>6070</v>
      </c>
      <c r="G25" s="243"/>
      <c r="H25" s="680">
        <v>-4.0199999999999996</v>
      </c>
      <c r="I25" s="680">
        <v>-36.32</v>
      </c>
      <c r="J25" s="470">
        <v>-4.0199999999999996</v>
      </c>
      <c r="L25" s="311"/>
      <c r="M25" s="467"/>
      <c r="N25" s="467"/>
      <c r="O25" s="467"/>
      <c r="P25" s="467"/>
    </row>
    <row r="26" spans="1:16" s="706" customFormat="1" ht="12" customHeight="1" x14ac:dyDescent="0.2">
      <c r="A26" s="235" t="s">
        <v>154</v>
      </c>
      <c r="B26" s="242">
        <v>411</v>
      </c>
      <c r="C26" s="242">
        <v>653</v>
      </c>
      <c r="D26" s="242">
        <v>1378</v>
      </c>
      <c r="E26" s="242">
        <v>147</v>
      </c>
      <c r="F26" s="242">
        <v>17</v>
      </c>
      <c r="G26" s="243"/>
      <c r="H26" s="680">
        <v>-88.44</v>
      </c>
      <c r="I26" s="680">
        <v>-95.86</v>
      </c>
      <c r="J26" s="470">
        <v>-88.44</v>
      </c>
      <c r="L26" s="311"/>
      <c r="M26" s="467"/>
      <c r="N26" s="467"/>
      <c r="O26" s="467"/>
      <c r="P26" s="467"/>
    </row>
    <row r="27" spans="1:16" s="706" customFormat="1" ht="12" customHeight="1" x14ac:dyDescent="0.2">
      <c r="A27" s="241" t="s">
        <v>155</v>
      </c>
      <c r="B27" s="246">
        <v>9093</v>
      </c>
      <c r="C27" s="246">
        <v>8997</v>
      </c>
      <c r="D27" s="246">
        <v>7010</v>
      </c>
      <c r="E27" s="246">
        <v>6146</v>
      </c>
      <c r="F27" s="246">
        <v>6021</v>
      </c>
      <c r="G27" s="243"/>
      <c r="H27" s="680">
        <v>-2.0299999999999998</v>
      </c>
      <c r="I27" s="680">
        <v>-33.78</v>
      </c>
      <c r="J27" s="470">
        <v>-2.0299999999999998</v>
      </c>
      <c r="L27" s="311"/>
      <c r="M27" s="467"/>
      <c r="N27" s="467"/>
      <c r="O27" s="467"/>
      <c r="P27" s="467"/>
    </row>
    <row r="28" spans="1:16" s="706" customFormat="1" ht="12" customHeight="1" x14ac:dyDescent="0.2">
      <c r="A28" s="235" t="s">
        <v>156</v>
      </c>
      <c r="B28" s="247">
        <v>0</v>
      </c>
      <c r="C28" s="247">
        <v>0</v>
      </c>
      <c r="D28" s="247">
        <v>0</v>
      </c>
      <c r="E28" s="247">
        <v>0</v>
      </c>
      <c r="F28" s="247">
        <v>0</v>
      </c>
      <c r="G28" s="243"/>
      <c r="H28" s="680" t="s">
        <v>372</v>
      </c>
      <c r="I28" s="680" t="s">
        <v>372</v>
      </c>
      <c r="J28" s="470" t="s">
        <v>372</v>
      </c>
      <c r="L28" s="311"/>
      <c r="M28" s="467"/>
      <c r="N28" s="467"/>
      <c r="O28" s="467"/>
      <c r="P28" s="467"/>
    </row>
    <row r="29" spans="1:16" ht="12" customHeight="1" x14ac:dyDescent="0.2">
      <c r="A29" s="239" t="s">
        <v>157</v>
      </c>
      <c r="B29" s="246">
        <v>0</v>
      </c>
      <c r="C29" s="246">
        <v>0</v>
      </c>
      <c r="D29" s="246">
        <v>0</v>
      </c>
      <c r="E29" s="246">
        <v>0</v>
      </c>
      <c r="F29" s="246">
        <v>0</v>
      </c>
      <c r="G29" s="243"/>
      <c r="H29" s="680" t="s">
        <v>372</v>
      </c>
      <c r="I29" s="680" t="s">
        <v>372</v>
      </c>
      <c r="J29" s="470" t="s">
        <v>372</v>
      </c>
      <c r="L29" s="311"/>
      <c r="M29" s="467"/>
      <c r="N29" s="467"/>
      <c r="O29" s="467"/>
      <c r="P29" s="467"/>
    </row>
    <row r="30" spans="1:16" ht="12" customHeight="1" x14ac:dyDescent="0.2">
      <c r="A30" s="235" t="s">
        <v>158</v>
      </c>
      <c r="B30" s="247">
        <v>139</v>
      </c>
      <c r="C30" s="247">
        <v>145</v>
      </c>
      <c r="D30" s="247">
        <v>0</v>
      </c>
      <c r="E30" s="247">
        <v>0</v>
      </c>
      <c r="F30" s="247">
        <v>0</v>
      </c>
      <c r="G30" s="243"/>
      <c r="H30" s="680" t="s">
        <v>372</v>
      </c>
      <c r="I30" s="680">
        <v>-100</v>
      </c>
      <c r="J30" s="470" t="s">
        <v>372</v>
      </c>
      <c r="L30" s="311"/>
      <c r="M30" s="467"/>
      <c r="N30" s="467"/>
      <c r="O30" s="467"/>
      <c r="P30" s="467"/>
    </row>
    <row r="31" spans="1:16" ht="12" customHeight="1" x14ac:dyDescent="0.2">
      <c r="A31" s="239" t="s">
        <v>159</v>
      </c>
      <c r="B31" s="246">
        <v>8953</v>
      </c>
      <c r="C31" s="246">
        <v>8852</v>
      </c>
      <c r="D31" s="246">
        <v>7010</v>
      </c>
      <c r="E31" s="246">
        <v>6146</v>
      </c>
      <c r="F31" s="246">
        <v>6021</v>
      </c>
      <c r="G31" s="243"/>
      <c r="H31" s="680">
        <v>-2.0299999999999998</v>
      </c>
      <c r="I31" s="680">
        <v>-32.75</v>
      </c>
      <c r="J31" s="470">
        <v>-2.0299999999999998</v>
      </c>
      <c r="L31" s="311"/>
      <c r="M31" s="467"/>
      <c r="N31" s="467"/>
      <c r="O31" s="467"/>
      <c r="P31" s="467"/>
    </row>
    <row r="32" spans="1:16" ht="12" customHeight="1" x14ac:dyDescent="0.2">
      <c r="A32" s="235" t="s">
        <v>160</v>
      </c>
      <c r="B32" s="247">
        <v>29</v>
      </c>
      <c r="C32" s="247">
        <v>30</v>
      </c>
      <c r="D32" s="247">
        <v>30</v>
      </c>
      <c r="E32" s="247">
        <v>31</v>
      </c>
      <c r="F32" s="247">
        <v>32</v>
      </c>
      <c r="G32" s="243"/>
      <c r="H32" s="680">
        <v>3.23</v>
      </c>
      <c r="I32" s="680">
        <v>10.34</v>
      </c>
      <c r="J32" s="470">
        <v>3.23</v>
      </c>
      <c r="L32" s="311"/>
      <c r="M32" s="467"/>
      <c r="N32" s="467"/>
      <c r="O32" s="467"/>
      <c r="P32" s="467"/>
    </row>
    <row r="33" spans="1:16" ht="12" customHeight="1" x14ac:dyDescent="0.2">
      <c r="A33" s="248" t="s">
        <v>162</v>
      </c>
      <c r="B33" s="249">
        <v>127289</v>
      </c>
      <c r="C33" s="249">
        <v>114075</v>
      </c>
      <c r="D33" s="249">
        <v>83710</v>
      </c>
      <c r="E33" s="249">
        <v>78057</v>
      </c>
      <c r="F33" s="249">
        <v>76761</v>
      </c>
      <c r="G33" s="250"/>
      <c r="H33" s="692">
        <v>-1.66</v>
      </c>
      <c r="I33" s="692">
        <v>-39.700000000000003</v>
      </c>
      <c r="J33" s="251">
        <v>-1.66</v>
      </c>
      <c r="L33" s="311"/>
      <c r="M33" s="467"/>
      <c r="N33" s="467"/>
      <c r="O33" s="467"/>
      <c r="P33" s="46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9.33203125" style="703" bestFit="1" customWidth="1"/>
    <col min="17" max="16384" width="13.5" style="703"/>
  </cols>
  <sheetData>
    <row r="1" spans="1:16" ht="36" customHeight="1" x14ac:dyDescent="0.25"/>
    <row r="2" spans="1:16" s="704" customFormat="1" ht="28.15" customHeight="1" x14ac:dyDescent="0.2">
      <c r="A2" s="815" t="s">
        <v>333</v>
      </c>
      <c r="B2" s="815"/>
      <c r="C2" s="815"/>
      <c r="D2" s="815"/>
      <c r="E2" s="815"/>
      <c r="F2" s="815"/>
      <c r="G2" s="46"/>
      <c r="H2" s="658"/>
      <c r="I2" s="813" t="s">
        <v>182</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610207</v>
      </c>
      <c r="C8" s="237">
        <v>601033</v>
      </c>
      <c r="D8" s="237">
        <v>593332</v>
      </c>
      <c r="E8" s="237">
        <v>578304</v>
      </c>
      <c r="F8" s="237">
        <v>469632</v>
      </c>
      <c r="G8" s="238"/>
      <c r="H8" s="680">
        <v>-18.79</v>
      </c>
      <c r="I8" s="680">
        <v>-23.04</v>
      </c>
      <c r="J8" s="470">
        <v>-18.79</v>
      </c>
      <c r="L8" s="311"/>
      <c r="M8" s="467"/>
      <c r="N8" s="467"/>
      <c r="O8" s="467"/>
      <c r="P8" s="467"/>
    </row>
    <row r="9" spans="1:16" s="706" customFormat="1" ht="12" customHeight="1" x14ac:dyDescent="0.2">
      <c r="A9" s="239" t="s">
        <v>151</v>
      </c>
      <c r="B9" s="240">
        <v>606131</v>
      </c>
      <c r="C9" s="240">
        <v>597004</v>
      </c>
      <c r="D9" s="240">
        <v>589330</v>
      </c>
      <c r="E9" s="240">
        <v>574466</v>
      </c>
      <c r="F9" s="240">
        <v>466663</v>
      </c>
      <c r="G9" s="238"/>
      <c r="H9" s="680">
        <v>-18.77</v>
      </c>
      <c r="I9" s="680">
        <v>-23.01</v>
      </c>
      <c r="J9" s="470">
        <v>-18.77</v>
      </c>
      <c r="L9" s="311"/>
      <c r="M9" s="467"/>
      <c r="N9" s="467"/>
      <c r="O9" s="467"/>
      <c r="P9" s="467"/>
    </row>
    <row r="10" spans="1:16" s="706" customFormat="1" ht="12" customHeight="1" x14ac:dyDescent="0.2">
      <c r="A10" s="235" t="s">
        <v>152</v>
      </c>
      <c r="B10" s="237">
        <v>4076</v>
      </c>
      <c r="C10" s="237">
        <v>4029</v>
      </c>
      <c r="D10" s="237">
        <v>4002</v>
      </c>
      <c r="E10" s="237">
        <v>3838</v>
      </c>
      <c r="F10" s="237">
        <v>2969</v>
      </c>
      <c r="G10" s="238"/>
      <c r="H10" s="680">
        <v>-22.64</v>
      </c>
      <c r="I10" s="680">
        <v>-27.16</v>
      </c>
      <c r="J10" s="470">
        <v>-22.64</v>
      </c>
      <c r="L10" s="311"/>
      <c r="M10" s="467"/>
      <c r="N10" s="467"/>
      <c r="O10" s="467"/>
      <c r="P10" s="467"/>
    </row>
    <row r="11" spans="1:16" s="706" customFormat="1" ht="12" customHeight="1" x14ac:dyDescent="0.2">
      <c r="A11" s="239" t="s">
        <v>153</v>
      </c>
      <c r="B11" s="240">
        <v>8878</v>
      </c>
      <c r="C11" s="240">
        <v>8760</v>
      </c>
      <c r="D11" s="240">
        <v>8774</v>
      </c>
      <c r="E11" s="240">
        <v>8736</v>
      </c>
      <c r="F11" s="240">
        <v>7850</v>
      </c>
      <c r="G11" s="238"/>
      <c r="H11" s="680">
        <v>-10.14</v>
      </c>
      <c r="I11" s="680">
        <v>-11.58</v>
      </c>
      <c r="J11" s="470">
        <v>-10.14</v>
      </c>
      <c r="L11" s="311"/>
      <c r="M11" s="467"/>
      <c r="N11" s="467"/>
      <c r="O11" s="467"/>
      <c r="P11" s="467"/>
    </row>
    <row r="12" spans="1:16" s="706" customFormat="1" ht="12" customHeight="1" x14ac:dyDescent="0.2">
      <c r="A12" s="235" t="s">
        <v>154</v>
      </c>
      <c r="B12" s="237">
        <v>19</v>
      </c>
      <c r="C12" s="237">
        <v>20</v>
      </c>
      <c r="D12" s="237">
        <v>23</v>
      </c>
      <c r="E12" s="237">
        <v>21</v>
      </c>
      <c r="F12" s="237">
        <v>18</v>
      </c>
      <c r="G12" s="238"/>
      <c r="H12" s="680">
        <v>-14.29</v>
      </c>
      <c r="I12" s="680">
        <v>-5.26</v>
      </c>
      <c r="J12" s="470">
        <v>-14.29</v>
      </c>
      <c r="L12" s="311"/>
      <c r="M12" s="467"/>
      <c r="N12" s="467"/>
      <c r="O12" s="467"/>
      <c r="P12" s="467"/>
    </row>
    <row r="13" spans="1:16" s="706" customFormat="1" ht="12" customHeight="1" x14ac:dyDescent="0.2">
      <c r="A13" s="241" t="s">
        <v>155</v>
      </c>
      <c r="B13" s="240">
        <v>8801</v>
      </c>
      <c r="C13" s="240">
        <v>8687</v>
      </c>
      <c r="D13" s="240">
        <v>8696</v>
      </c>
      <c r="E13" s="240">
        <v>8647</v>
      </c>
      <c r="F13" s="240">
        <v>7770</v>
      </c>
      <c r="G13" s="238"/>
      <c r="H13" s="680">
        <v>-10.14</v>
      </c>
      <c r="I13" s="680">
        <v>-11.71</v>
      </c>
      <c r="J13" s="470">
        <v>-10.14</v>
      </c>
      <c r="L13" s="311"/>
      <c r="M13" s="467"/>
      <c r="N13" s="467"/>
      <c r="O13" s="467"/>
      <c r="P13" s="467"/>
    </row>
    <row r="14" spans="1:16" s="706" customFormat="1" ht="12" customHeight="1" x14ac:dyDescent="0.2">
      <c r="A14" s="235" t="s">
        <v>156</v>
      </c>
      <c r="B14" s="237">
        <v>56</v>
      </c>
      <c r="C14" s="237">
        <v>76</v>
      </c>
      <c r="D14" s="237">
        <v>74</v>
      </c>
      <c r="E14" s="237">
        <v>75</v>
      </c>
      <c r="F14" s="237">
        <v>70</v>
      </c>
      <c r="G14" s="238"/>
      <c r="H14" s="680">
        <v>-6.67</v>
      </c>
      <c r="I14" s="680">
        <v>25</v>
      </c>
      <c r="J14" s="470">
        <v>-6.67</v>
      </c>
      <c r="L14" s="311"/>
      <c r="M14" s="467"/>
      <c r="N14" s="467"/>
      <c r="O14" s="467"/>
      <c r="P14" s="467"/>
    </row>
    <row r="15" spans="1:16" s="706" customFormat="1" ht="12" customHeight="1" x14ac:dyDescent="0.2">
      <c r="A15" s="239" t="s">
        <v>157</v>
      </c>
      <c r="B15" s="240">
        <v>45</v>
      </c>
      <c r="C15" s="240">
        <v>41</v>
      </c>
      <c r="D15" s="240">
        <v>34</v>
      </c>
      <c r="E15" s="240">
        <v>35</v>
      </c>
      <c r="F15" s="240">
        <v>34</v>
      </c>
      <c r="G15" s="238"/>
      <c r="H15" s="680">
        <v>-2.86</v>
      </c>
      <c r="I15" s="680">
        <v>-24.44</v>
      </c>
      <c r="J15" s="470">
        <v>-2.86</v>
      </c>
      <c r="L15" s="311"/>
      <c r="M15" s="467"/>
      <c r="N15" s="467"/>
      <c r="O15" s="467"/>
      <c r="P15" s="467"/>
    </row>
    <row r="16" spans="1:16" s="706" customFormat="1" ht="12" customHeight="1" x14ac:dyDescent="0.2">
      <c r="A16" s="235" t="s">
        <v>158</v>
      </c>
      <c r="B16" s="237">
        <v>85</v>
      </c>
      <c r="C16" s="237">
        <v>98</v>
      </c>
      <c r="D16" s="237">
        <v>98</v>
      </c>
      <c r="E16" s="237">
        <v>99</v>
      </c>
      <c r="F16" s="237">
        <v>91</v>
      </c>
      <c r="G16" s="238"/>
      <c r="H16" s="680">
        <v>-8.08</v>
      </c>
      <c r="I16" s="680">
        <v>7.06</v>
      </c>
      <c r="J16" s="470">
        <v>-8.08</v>
      </c>
      <c r="L16" s="311"/>
      <c r="M16" s="467"/>
      <c r="N16" s="467"/>
      <c r="O16" s="467"/>
      <c r="P16" s="467"/>
    </row>
    <row r="17" spans="1:16" s="706" customFormat="1" ht="12" customHeight="1" x14ac:dyDescent="0.2">
      <c r="A17" s="239" t="s">
        <v>159</v>
      </c>
      <c r="B17" s="240">
        <v>8615</v>
      </c>
      <c r="C17" s="240">
        <v>8472</v>
      </c>
      <c r="D17" s="240">
        <v>8490</v>
      </c>
      <c r="E17" s="240">
        <v>8438</v>
      </c>
      <c r="F17" s="240">
        <v>7575</v>
      </c>
      <c r="G17" s="238"/>
      <c r="H17" s="680">
        <v>-10.23</v>
      </c>
      <c r="I17" s="680">
        <v>-12.07</v>
      </c>
      <c r="J17" s="470">
        <v>-10.23</v>
      </c>
      <c r="L17" s="311"/>
      <c r="M17" s="467"/>
      <c r="N17" s="467"/>
      <c r="O17" s="467"/>
      <c r="P17" s="467"/>
    </row>
    <row r="18" spans="1:16" s="706" customFormat="1" ht="12" customHeight="1" x14ac:dyDescent="0.2">
      <c r="A18" s="235" t="s">
        <v>160</v>
      </c>
      <c r="B18" s="237">
        <v>58</v>
      </c>
      <c r="C18" s="237">
        <v>53</v>
      </c>
      <c r="D18" s="237">
        <v>55</v>
      </c>
      <c r="E18" s="237">
        <v>68</v>
      </c>
      <c r="F18" s="237">
        <v>62</v>
      </c>
      <c r="G18" s="238"/>
      <c r="H18" s="680">
        <v>-8.82</v>
      </c>
      <c r="I18" s="680">
        <v>6.9</v>
      </c>
      <c r="J18" s="470">
        <v>-8.82</v>
      </c>
      <c r="L18" s="311"/>
      <c r="M18" s="467"/>
      <c r="N18" s="467"/>
      <c r="O18" s="467"/>
      <c r="P18" s="467"/>
    </row>
    <row r="19" spans="1:16" s="706" customFormat="1" ht="12" customHeight="1" x14ac:dyDescent="0.2">
      <c r="A19" s="239" t="s">
        <v>161</v>
      </c>
      <c r="B19" s="240">
        <v>619085</v>
      </c>
      <c r="C19" s="240">
        <v>609793</v>
      </c>
      <c r="D19" s="240">
        <v>602106</v>
      </c>
      <c r="E19" s="240">
        <v>587040</v>
      </c>
      <c r="F19" s="240">
        <v>477482</v>
      </c>
      <c r="G19" s="238"/>
      <c r="H19" s="680">
        <v>-18.66</v>
      </c>
      <c r="I19" s="680">
        <v>-22.87</v>
      </c>
      <c r="J19" s="470">
        <v>-18.66</v>
      </c>
      <c r="L19" s="311"/>
      <c r="M19" s="467"/>
      <c r="N19" s="467"/>
      <c r="O19" s="467"/>
      <c r="P19" s="467"/>
    </row>
    <row r="20" spans="1:16" s="706" customFormat="1" ht="12" customHeight="1" x14ac:dyDescent="0.2">
      <c r="A20" s="243"/>
      <c r="B20" s="242"/>
      <c r="C20" s="242"/>
      <c r="D20" s="242"/>
      <c r="E20" s="242"/>
      <c r="F20" s="242"/>
      <c r="G20" s="243"/>
      <c r="H20" s="244"/>
      <c r="I20" s="244"/>
      <c r="J20" s="244"/>
      <c r="L20" s="183"/>
      <c r="M20" s="183"/>
      <c r="N20" s="183"/>
    </row>
    <row r="21" spans="1:16" s="706" customFormat="1" ht="12" customHeight="1" x14ac:dyDescent="0.2">
      <c r="A21" s="236" t="s">
        <v>294</v>
      </c>
      <c r="B21" s="245"/>
      <c r="C21" s="245"/>
      <c r="D21" s="245"/>
      <c r="E21" s="245"/>
      <c r="F21" s="245"/>
      <c r="G21" s="243"/>
      <c r="H21" s="222"/>
      <c r="I21" s="222"/>
      <c r="J21" s="222"/>
      <c r="L21" s="183"/>
      <c r="M21" s="183"/>
      <c r="N21" s="183"/>
    </row>
    <row r="22" spans="1:16" s="706" customFormat="1" ht="12" customHeight="1" x14ac:dyDescent="0.2">
      <c r="A22" s="235" t="s">
        <v>150</v>
      </c>
      <c r="B22" s="242">
        <v>8204708</v>
      </c>
      <c r="C22" s="242">
        <v>8304829</v>
      </c>
      <c r="D22" s="242">
        <v>8357477</v>
      </c>
      <c r="E22" s="242">
        <v>8231164</v>
      </c>
      <c r="F22" s="242">
        <v>5843327</v>
      </c>
      <c r="G22" s="243"/>
      <c r="H22" s="691">
        <v>-29.01</v>
      </c>
      <c r="I22" s="691">
        <v>-28.78</v>
      </c>
      <c r="J22" s="470">
        <v>-29.01</v>
      </c>
      <c r="L22" s="311"/>
      <c r="M22" s="467"/>
      <c r="N22" s="467"/>
      <c r="O22" s="467"/>
      <c r="P22" s="467"/>
    </row>
    <row r="23" spans="1:16" s="706" customFormat="1" ht="12" customHeight="1" x14ac:dyDescent="0.2">
      <c r="A23" s="239" t="s">
        <v>151</v>
      </c>
      <c r="B23" s="246">
        <v>8129845</v>
      </c>
      <c r="C23" s="246">
        <v>8230269</v>
      </c>
      <c r="D23" s="246">
        <v>8283039</v>
      </c>
      <c r="E23" s="246">
        <v>8162666</v>
      </c>
      <c r="F23" s="246">
        <v>5797619</v>
      </c>
      <c r="G23" s="243"/>
      <c r="H23" s="680">
        <v>-28.97</v>
      </c>
      <c r="I23" s="680">
        <v>-28.69</v>
      </c>
      <c r="J23" s="470">
        <v>-28.97</v>
      </c>
      <c r="L23" s="311"/>
      <c r="M23" s="467"/>
      <c r="N23" s="467"/>
      <c r="O23" s="467"/>
      <c r="P23" s="467"/>
    </row>
    <row r="24" spans="1:16" s="706" customFormat="1" ht="12" customHeight="1" x14ac:dyDescent="0.2">
      <c r="A24" s="235" t="s">
        <v>152</v>
      </c>
      <c r="B24" s="242">
        <v>74862</v>
      </c>
      <c r="C24" s="242">
        <v>74560</v>
      </c>
      <c r="D24" s="242">
        <v>74437</v>
      </c>
      <c r="E24" s="242">
        <v>68498</v>
      </c>
      <c r="F24" s="242">
        <v>45708</v>
      </c>
      <c r="G24" s="243"/>
      <c r="H24" s="680">
        <v>-33.270000000000003</v>
      </c>
      <c r="I24" s="680">
        <v>-38.94</v>
      </c>
      <c r="J24" s="470">
        <v>-33.270000000000003</v>
      </c>
      <c r="L24" s="311"/>
      <c r="M24" s="467"/>
      <c r="N24" s="467"/>
      <c r="O24" s="467"/>
      <c r="P24" s="467"/>
    </row>
    <row r="25" spans="1:16" s="706" customFormat="1" ht="12" customHeight="1" x14ac:dyDescent="0.2">
      <c r="A25" s="239" t="s">
        <v>153</v>
      </c>
      <c r="B25" s="246">
        <v>2028286</v>
      </c>
      <c r="C25" s="246">
        <v>1984746</v>
      </c>
      <c r="D25" s="246">
        <v>1804061</v>
      </c>
      <c r="E25" s="246">
        <v>1826206</v>
      </c>
      <c r="F25" s="246">
        <v>1950349</v>
      </c>
      <c r="G25" s="243"/>
      <c r="H25" s="680">
        <v>6.8</v>
      </c>
      <c r="I25" s="680">
        <v>-3.84</v>
      </c>
      <c r="J25" s="470">
        <v>6.8</v>
      </c>
      <c r="L25" s="311"/>
      <c r="M25" s="467"/>
      <c r="N25" s="467"/>
      <c r="O25" s="467"/>
      <c r="P25" s="467"/>
    </row>
    <row r="26" spans="1:16" s="706" customFormat="1" ht="12" customHeight="1" x14ac:dyDescent="0.2">
      <c r="A26" s="235" t="s">
        <v>154</v>
      </c>
      <c r="B26" s="242">
        <v>10481</v>
      </c>
      <c r="C26" s="242">
        <v>10838</v>
      </c>
      <c r="D26" s="242">
        <v>15925</v>
      </c>
      <c r="E26" s="242">
        <v>10254</v>
      </c>
      <c r="F26" s="242">
        <v>11187</v>
      </c>
      <c r="G26" s="243"/>
      <c r="H26" s="680">
        <v>9.1</v>
      </c>
      <c r="I26" s="680">
        <v>6.74</v>
      </c>
      <c r="J26" s="470">
        <v>9.1</v>
      </c>
      <c r="L26" s="311"/>
      <c r="M26" s="467"/>
      <c r="N26" s="467"/>
      <c r="O26" s="467"/>
      <c r="P26" s="467"/>
    </row>
    <row r="27" spans="1:16" s="706" customFormat="1" ht="12" customHeight="1" x14ac:dyDescent="0.2">
      <c r="A27" s="241" t="s">
        <v>155</v>
      </c>
      <c r="B27" s="246">
        <v>1978229</v>
      </c>
      <c r="C27" s="246">
        <v>1931004</v>
      </c>
      <c r="D27" s="246">
        <v>1746039</v>
      </c>
      <c r="E27" s="246">
        <v>1758628</v>
      </c>
      <c r="F27" s="246">
        <v>1881521</v>
      </c>
      <c r="G27" s="243"/>
      <c r="H27" s="680">
        <v>6.99</v>
      </c>
      <c r="I27" s="680">
        <v>-4.8899999999999997</v>
      </c>
      <c r="J27" s="470">
        <v>6.99</v>
      </c>
      <c r="L27" s="311"/>
      <c r="M27" s="467"/>
      <c r="N27" s="467"/>
      <c r="O27" s="467"/>
      <c r="P27" s="467"/>
    </row>
    <row r="28" spans="1:16" s="706" customFormat="1" ht="12" customHeight="1" x14ac:dyDescent="0.2">
      <c r="A28" s="235" t="s">
        <v>156</v>
      </c>
      <c r="B28" s="247">
        <v>704445</v>
      </c>
      <c r="C28" s="247">
        <v>653392</v>
      </c>
      <c r="D28" s="247">
        <v>494537</v>
      </c>
      <c r="E28" s="247">
        <v>480186</v>
      </c>
      <c r="F28" s="247">
        <v>530213</v>
      </c>
      <c r="G28" s="243"/>
      <c r="H28" s="680">
        <v>10.42</v>
      </c>
      <c r="I28" s="680">
        <v>-24.73</v>
      </c>
      <c r="J28" s="470">
        <v>10.42</v>
      </c>
      <c r="L28" s="311"/>
      <c r="M28" s="467"/>
      <c r="N28" s="467"/>
      <c r="O28" s="467"/>
      <c r="P28" s="467"/>
    </row>
    <row r="29" spans="1:16" ht="12" customHeight="1" x14ac:dyDescent="0.2">
      <c r="A29" s="239" t="s">
        <v>157</v>
      </c>
      <c r="B29" s="246">
        <v>126757</v>
      </c>
      <c r="C29" s="246">
        <v>73286</v>
      </c>
      <c r="D29" s="246">
        <v>54416</v>
      </c>
      <c r="E29" s="246">
        <v>50307</v>
      </c>
      <c r="F29" s="246">
        <v>43594</v>
      </c>
      <c r="G29" s="243"/>
      <c r="H29" s="680">
        <v>-13.34</v>
      </c>
      <c r="I29" s="680">
        <v>-65.61</v>
      </c>
      <c r="J29" s="470">
        <v>-13.34</v>
      </c>
      <c r="L29" s="311"/>
      <c r="M29" s="467"/>
      <c r="N29" s="467"/>
      <c r="O29" s="467"/>
      <c r="P29" s="467"/>
    </row>
    <row r="30" spans="1:16" ht="12" customHeight="1" x14ac:dyDescent="0.2">
      <c r="A30" s="235" t="s">
        <v>158</v>
      </c>
      <c r="B30" s="247">
        <v>474394</v>
      </c>
      <c r="C30" s="247">
        <v>532281</v>
      </c>
      <c r="D30" s="247">
        <v>567809</v>
      </c>
      <c r="E30" s="247">
        <v>617755</v>
      </c>
      <c r="F30" s="247">
        <v>734852</v>
      </c>
      <c r="G30" s="243"/>
      <c r="H30" s="680">
        <v>18.96</v>
      </c>
      <c r="I30" s="680">
        <v>54.9</v>
      </c>
      <c r="J30" s="470">
        <v>18.96</v>
      </c>
      <c r="L30" s="311"/>
      <c r="M30" s="467"/>
      <c r="N30" s="467"/>
      <c r="O30" s="467"/>
      <c r="P30" s="467"/>
    </row>
    <row r="31" spans="1:16" ht="12" customHeight="1" x14ac:dyDescent="0.2">
      <c r="A31" s="239" t="s">
        <v>159</v>
      </c>
      <c r="B31" s="246">
        <v>672633</v>
      </c>
      <c r="C31" s="246">
        <v>672045</v>
      </c>
      <c r="D31" s="246">
        <v>629277</v>
      </c>
      <c r="E31" s="246">
        <v>610380</v>
      </c>
      <c r="F31" s="246">
        <v>572862</v>
      </c>
      <c r="G31" s="243"/>
      <c r="H31" s="680">
        <v>-6.15</v>
      </c>
      <c r="I31" s="680">
        <v>-14.83</v>
      </c>
      <c r="J31" s="470">
        <v>-6.15</v>
      </c>
      <c r="L31" s="311"/>
      <c r="M31" s="467"/>
      <c r="N31" s="467"/>
      <c r="O31" s="467"/>
      <c r="P31" s="467"/>
    </row>
    <row r="32" spans="1:16" ht="12" customHeight="1" x14ac:dyDescent="0.2">
      <c r="A32" s="235" t="s">
        <v>160</v>
      </c>
      <c r="B32" s="247">
        <v>39576</v>
      </c>
      <c r="C32" s="247">
        <v>42903</v>
      </c>
      <c r="D32" s="247">
        <v>42096</v>
      </c>
      <c r="E32" s="247">
        <v>57325</v>
      </c>
      <c r="F32" s="247">
        <v>57642</v>
      </c>
      <c r="G32" s="243"/>
      <c r="H32" s="680">
        <v>0.55000000000000004</v>
      </c>
      <c r="I32" s="680">
        <v>45.65</v>
      </c>
      <c r="J32" s="470">
        <v>0.55000000000000004</v>
      </c>
      <c r="L32" s="311"/>
      <c r="M32" s="467"/>
      <c r="N32" s="467"/>
      <c r="O32" s="467"/>
      <c r="P32" s="467"/>
    </row>
    <row r="33" spans="1:16" ht="12" customHeight="1" x14ac:dyDescent="0.2">
      <c r="A33" s="248" t="s">
        <v>162</v>
      </c>
      <c r="B33" s="249">
        <v>10232994</v>
      </c>
      <c r="C33" s="249">
        <v>10289574</v>
      </c>
      <c r="D33" s="249">
        <v>10161538</v>
      </c>
      <c r="E33" s="249">
        <v>10057371</v>
      </c>
      <c r="F33" s="249">
        <v>7793676</v>
      </c>
      <c r="G33" s="250"/>
      <c r="H33" s="692">
        <v>-22.51</v>
      </c>
      <c r="I33" s="692">
        <v>-23.84</v>
      </c>
      <c r="J33" s="251">
        <v>-22.51</v>
      </c>
      <c r="L33" s="311"/>
      <c r="M33" s="467"/>
      <c r="N33" s="467"/>
      <c r="O33" s="467"/>
      <c r="P33" s="46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3"/>
    <col min="12" max="14" width="13.5" style="243"/>
    <col min="15" max="16" width="9.33203125" style="703" bestFit="1" customWidth="1"/>
    <col min="17" max="16384" width="13.5" style="703"/>
  </cols>
  <sheetData>
    <row r="1" spans="1:16" ht="36" customHeight="1" x14ac:dyDescent="0.25"/>
    <row r="2" spans="1:16" s="704" customFormat="1" ht="28.15" customHeight="1" x14ac:dyDescent="0.2">
      <c r="A2" s="815" t="s">
        <v>183</v>
      </c>
      <c r="B2" s="815"/>
      <c r="C2" s="815"/>
      <c r="D2" s="815"/>
      <c r="E2" s="815"/>
      <c r="F2" s="815"/>
      <c r="G2" s="46"/>
      <c r="H2" s="658"/>
      <c r="I2" s="813" t="s">
        <v>184</v>
      </c>
      <c r="J2" s="814"/>
      <c r="L2" s="705"/>
      <c r="M2" s="705"/>
      <c r="N2" s="705"/>
    </row>
    <row r="3" spans="1:16" ht="13.9" customHeight="1" x14ac:dyDescent="0.2">
      <c r="A3" s="507"/>
      <c r="B3" s="508"/>
      <c r="C3" s="508"/>
      <c r="D3" s="508"/>
      <c r="E3" s="508"/>
      <c r="F3" s="508"/>
      <c r="G3" s="508"/>
      <c r="H3" s="508"/>
      <c r="I3" s="508"/>
      <c r="J3" s="508"/>
    </row>
    <row r="4" spans="1:16" ht="13.9" customHeight="1" x14ac:dyDescent="0.2">
      <c r="A4" s="509"/>
      <c r="B4" s="234">
        <v>2020</v>
      </c>
      <c r="C4" s="234"/>
      <c r="D4" s="234"/>
      <c r="E4" s="234"/>
      <c r="F4" s="234">
        <v>2021</v>
      </c>
      <c r="G4" s="510"/>
      <c r="H4" s="812" t="s">
        <v>62</v>
      </c>
      <c r="I4" s="812"/>
      <c r="J4" s="812"/>
    </row>
    <row r="5" spans="1:16" ht="30" customHeight="1" x14ac:dyDescent="0.2">
      <c r="A5" s="250"/>
      <c r="B5" s="47" t="s">
        <v>369</v>
      </c>
      <c r="C5" s="47" t="s">
        <v>370</v>
      </c>
      <c r="D5" s="47" t="s">
        <v>371</v>
      </c>
      <c r="E5" s="727" t="s">
        <v>374</v>
      </c>
      <c r="F5" s="16" t="s">
        <v>369</v>
      </c>
      <c r="G5" s="511"/>
      <c r="H5" s="48" t="s">
        <v>63</v>
      </c>
      <c r="I5" s="48" t="s">
        <v>64</v>
      </c>
      <c r="J5" s="48" t="s">
        <v>115</v>
      </c>
    </row>
    <row r="6" spans="1:16" ht="12" customHeight="1" x14ac:dyDescent="0.25">
      <c r="A6" s="235"/>
      <c r="B6" s="49"/>
      <c r="C6" s="49"/>
      <c r="D6" s="49"/>
      <c r="E6" s="512"/>
      <c r="G6" s="511"/>
      <c r="H6" s="50"/>
      <c r="I6" s="50"/>
      <c r="J6" s="50"/>
    </row>
    <row r="7" spans="1:16" s="706" customFormat="1" ht="12" customHeight="1" x14ac:dyDescent="0.2">
      <c r="A7" s="236" t="s">
        <v>149</v>
      </c>
      <c r="B7" s="513"/>
      <c r="C7" s="513"/>
      <c r="D7" s="513"/>
      <c r="E7" s="513"/>
      <c r="F7" s="513"/>
      <c r="G7" s="238"/>
      <c r="H7" s="514"/>
      <c r="I7" s="514"/>
      <c r="J7" s="514"/>
      <c r="L7" s="707"/>
      <c r="M7" s="707"/>
      <c r="N7" s="707"/>
    </row>
    <row r="8" spans="1:16" s="706" customFormat="1" ht="12" customHeight="1" x14ac:dyDescent="0.2">
      <c r="A8" s="235" t="s">
        <v>150</v>
      </c>
      <c r="B8" s="237">
        <v>1332128</v>
      </c>
      <c r="C8" s="237">
        <v>1352578</v>
      </c>
      <c r="D8" s="237">
        <v>1332067</v>
      </c>
      <c r="E8" s="237">
        <v>1385873</v>
      </c>
      <c r="F8" s="237">
        <v>1481114</v>
      </c>
      <c r="G8" s="238"/>
      <c r="H8" s="680">
        <v>6.87</v>
      </c>
      <c r="I8" s="680">
        <v>11.18</v>
      </c>
      <c r="J8" s="470">
        <v>6.87</v>
      </c>
      <c r="L8" s="311"/>
      <c r="M8" s="467"/>
      <c r="N8" s="467"/>
      <c r="O8" s="467"/>
      <c r="P8" s="467"/>
    </row>
    <row r="9" spans="1:16" s="706" customFormat="1" ht="12" customHeight="1" x14ac:dyDescent="0.2">
      <c r="A9" s="239" t="s">
        <v>151</v>
      </c>
      <c r="B9" s="240">
        <v>1320368</v>
      </c>
      <c r="C9" s="240">
        <v>1340779</v>
      </c>
      <c r="D9" s="240">
        <v>1320306</v>
      </c>
      <c r="E9" s="240">
        <v>1373948</v>
      </c>
      <c r="F9" s="240">
        <v>1468927</v>
      </c>
      <c r="G9" s="238"/>
      <c r="H9" s="680">
        <v>6.91</v>
      </c>
      <c r="I9" s="680">
        <v>11.25</v>
      </c>
      <c r="J9" s="470">
        <v>6.91</v>
      </c>
      <c r="L9" s="311"/>
      <c r="M9" s="467"/>
      <c r="N9" s="467"/>
      <c r="O9" s="467"/>
      <c r="P9" s="467"/>
    </row>
    <row r="10" spans="1:16" s="706" customFormat="1" ht="12" customHeight="1" x14ac:dyDescent="0.2">
      <c r="A10" s="235" t="s">
        <v>152</v>
      </c>
      <c r="B10" s="237">
        <v>11760</v>
      </c>
      <c r="C10" s="237">
        <v>11799</v>
      </c>
      <c r="D10" s="237">
        <v>11761</v>
      </c>
      <c r="E10" s="237">
        <v>11925</v>
      </c>
      <c r="F10" s="237">
        <v>12187</v>
      </c>
      <c r="G10" s="238"/>
      <c r="H10" s="680">
        <v>2.2000000000000002</v>
      </c>
      <c r="I10" s="680">
        <v>3.63</v>
      </c>
      <c r="J10" s="470">
        <v>2.2000000000000002</v>
      </c>
      <c r="L10" s="311"/>
      <c r="M10" s="467"/>
      <c r="N10" s="467"/>
      <c r="O10" s="467"/>
      <c r="P10" s="467"/>
    </row>
    <row r="11" spans="1:16" s="706" customFormat="1" ht="12" customHeight="1" x14ac:dyDescent="0.2">
      <c r="A11" s="239" t="s">
        <v>153</v>
      </c>
      <c r="B11" s="240">
        <v>23757</v>
      </c>
      <c r="C11" s="240">
        <v>23738</v>
      </c>
      <c r="D11" s="240">
        <v>23579</v>
      </c>
      <c r="E11" s="240">
        <v>23886</v>
      </c>
      <c r="F11" s="240">
        <v>25480</v>
      </c>
      <c r="G11" s="238"/>
      <c r="H11" s="680">
        <v>6.67</v>
      </c>
      <c r="I11" s="680">
        <v>7.25</v>
      </c>
      <c r="J11" s="470">
        <v>6.67</v>
      </c>
      <c r="L11" s="311"/>
      <c r="M11" s="467"/>
      <c r="N11" s="467"/>
      <c r="O11" s="467"/>
      <c r="P11" s="467"/>
    </row>
    <row r="12" spans="1:16" s="706" customFormat="1" ht="12" customHeight="1" x14ac:dyDescent="0.2">
      <c r="A12" s="235" t="s">
        <v>154</v>
      </c>
      <c r="B12" s="237">
        <v>106</v>
      </c>
      <c r="C12" s="237">
        <v>103</v>
      </c>
      <c r="D12" s="237">
        <v>102</v>
      </c>
      <c r="E12" s="237">
        <v>98</v>
      </c>
      <c r="F12" s="237">
        <v>103</v>
      </c>
      <c r="G12" s="238"/>
      <c r="H12" s="680">
        <v>5.0999999999999996</v>
      </c>
      <c r="I12" s="680">
        <v>-2.83</v>
      </c>
      <c r="J12" s="470">
        <v>5.0999999999999996</v>
      </c>
      <c r="L12" s="311"/>
      <c r="M12" s="467"/>
      <c r="N12" s="467"/>
      <c r="O12" s="467"/>
      <c r="P12" s="467"/>
    </row>
    <row r="13" spans="1:16" s="706" customFormat="1" ht="12" customHeight="1" x14ac:dyDescent="0.2">
      <c r="A13" s="241" t="s">
        <v>155</v>
      </c>
      <c r="B13" s="240">
        <v>23570</v>
      </c>
      <c r="C13" s="240">
        <v>23555</v>
      </c>
      <c r="D13" s="240">
        <v>23402</v>
      </c>
      <c r="E13" s="240">
        <v>23716</v>
      </c>
      <c r="F13" s="240">
        <v>25290</v>
      </c>
      <c r="G13" s="238"/>
      <c r="H13" s="680">
        <v>6.64</v>
      </c>
      <c r="I13" s="680">
        <v>7.3</v>
      </c>
      <c r="J13" s="470">
        <v>6.64</v>
      </c>
      <c r="L13" s="311"/>
      <c r="M13" s="467"/>
      <c r="N13" s="467"/>
      <c r="O13" s="467"/>
      <c r="P13" s="467"/>
    </row>
    <row r="14" spans="1:16" s="706" customFormat="1" ht="12" customHeight="1" x14ac:dyDescent="0.2">
      <c r="A14" s="235" t="s">
        <v>156</v>
      </c>
      <c r="B14" s="237">
        <v>129</v>
      </c>
      <c r="C14" s="237">
        <v>127</v>
      </c>
      <c r="D14" s="237">
        <v>125</v>
      </c>
      <c r="E14" s="237">
        <v>123</v>
      </c>
      <c r="F14" s="237">
        <v>120</v>
      </c>
      <c r="G14" s="238"/>
      <c r="H14" s="680">
        <v>-2.44</v>
      </c>
      <c r="I14" s="680">
        <v>-6.98</v>
      </c>
      <c r="J14" s="470">
        <v>-2.44</v>
      </c>
      <c r="L14" s="311"/>
      <c r="M14" s="467"/>
      <c r="N14" s="467"/>
      <c r="O14" s="467"/>
      <c r="P14" s="467"/>
    </row>
    <row r="15" spans="1:16" s="706" customFormat="1" ht="12" customHeight="1" x14ac:dyDescent="0.2">
      <c r="A15" s="239" t="s">
        <v>157</v>
      </c>
      <c r="B15" s="240">
        <v>60</v>
      </c>
      <c r="C15" s="240">
        <v>60</v>
      </c>
      <c r="D15" s="240">
        <v>61</v>
      </c>
      <c r="E15" s="240">
        <v>61</v>
      </c>
      <c r="F15" s="240">
        <v>65</v>
      </c>
      <c r="G15" s="238"/>
      <c r="H15" s="680">
        <v>6.56</v>
      </c>
      <c r="I15" s="680">
        <v>8.33</v>
      </c>
      <c r="J15" s="470">
        <v>6.56</v>
      </c>
      <c r="L15" s="311"/>
      <c r="M15" s="467"/>
      <c r="N15" s="467"/>
      <c r="O15" s="467"/>
      <c r="P15" s="467"/>
    </row>
    <row r="16" spans="1:16" s="706" customFormat="1" ht="12" customHeight="1" x14ac:dyDescent="0.2">
      <c r="A16" s="235" t="s">
        <v>158</v>
      </c>
      <c r="B16" s="237">
        <v>152</v>
      </c>
      <c r="C16" s="237">
        <v>138</v>
      </c>
      <c r="D16" s="237">
        <v>137</v>
      </c>
      <c r="E16" s="237">
        <v>136</v>
      </c>
      <c r="F16" s="237">
        <v>154</v>
      </c>
      <c r="G16" s="238"/>
      <c r="H16" s="680">
        <v>13.24</v>
      </c>
      <c r="I16" s="680">
        <v>1.32</v>
      </c>
      <c r="J16" s="470">
        <v>13.24</v>
      </c>
      <c r="L16" s="311"/>
      <c r="M16" s="467"/>
      <c r="N16" s="467"/>
      <c r="O16" s="467"/>
      <c r="P16" s="467"/>
    </row>
    <row r="17" spans="1:16" s="706" customFormat="1" ht="12" customHeight="1" x14ac:dyDescent="0.2">
      <c r="A17" s="239" t="s">
        <v>159</v>
      </c>
      <c r="B17" s="240">
        <v>23229</v>
      </c>
      <c r="C17" s="240">
        <v>23230</v>
      </c>
      <c r="D17" s="240">
        <v>23079</v>
      </c>
      <c r="E17" s="240">
        <v>23396</v>
      </c>
      <c r="F17" s="240">
        <v>24951</v>
      </c>
      <c r="G17" s="238"/>
      <c r="H17" s="680">
        <v>6.65</v>
      </c>
      <c r="I17" s="680">
        <v>7.41</v>
      </c>
      <c r="J17" s="470">
        <v>6.65</v>
      </c>
      <c r="L17" s="311"/>
      <c r="M17" s="467"/>
      <c r="N17" s="467"/>
      <c r="O17" s="467"/>
      <c r="P17" s="467"/>
    </row>
    <row r="18" spans="1:16" s="706" customFormat="1" ht="12" customHeight="1" x14ac:dyDescent="0.2">
      <c r="A18" s="235" t="s">
        <v>160</v>
      </c>
      <c r="B18" s="237">
        <v>81</v>
      </c>
      <c r="C18" s="237">
        <v>80</v>
      </c>
      <c r="D18" s="237">
        <v>75</v>
      </c>
      <c r="E18" s="237">
        <v>72</v>
      </c>
      <c r="F18" s="237">
        <v>87</v>
      </c>
      <c r="G18" s="238"/>
      <c r="H18" s="680">
        <v>20.83</v>
      </c>
      <c r="I18" s="680">
        <v>7.41</v>
      </c>
      <c r="J18" s="470">
        <v>20.83</v>
      </c>
      <c r="L18" s="311"/>
      <c r="M18" s="467"/>
      <c r="N18" s="467"/>
      <c r="O18" s="467"/>
      <c r="P18" s="467"/>
    </row>
    <row r="19" spans="1:16" s="706" customFormat="1" ht="12" customHeight="1" x14ac:dyDescent="0.2">
      <c r="A19" s="239" t="s">
        <v>161</v>
      </c>
      <c r="B19" s="240">
        <v>1355885</v>
      </c>
      <c r="C19" s="240">
        <v>1376316</v>
      </c>
      <c r="D19" s="240">
        <v>1355646</v>
      </c>
      <c r="E19" s="240">
        <v>1409759</v>
      </c>
      <c r="F19" s="240">
        <v>1506594</v>
      </c>
      <c r="G19" s="238"/>
      <c r="H19" s="680">
        <v>6.87</v>
      </c>
      <c r="I19" s="680">
        <v>11.12</v>
      </c>
      <c r="J19" s="470">
        <v>6.87</v>
      </c>
      <c r="L19" s="311"/>
      <c r="M19" s="467"/>
      <c r="N19" s="467"/>
      <c r="O19" s="467"/>
      <c r="P19" s="467"/>
    </row>
    <row r="20" spans="1:16" s="706" customFormat="1" ht="12" customHeight="1" x14ac:dyDescent="0.2">
      <c r="A20" s="243"/>
      <c r="B20" s="242"/>
      <c r="C20" s="242"/>
      <c r="D20" s="242"/>
      <c r="E20" s="242"/>
      <c r="F20" s="242"/>
      <c r="G20" s="243"/>
      <c r="H20" s="244"/>
      <c r="I20" s="244"/>
      <c r="J20" s="244"/>
      <c r="L20" s="183"/>
      <c r="M20" s="183"/>
      <c r="N20" s="183"/>
    </row>
    <row r="21" spans="1:16" s="706" customFormat="1" ht="12" customHeight="1" x14ac:dyDescent="0.2">
      <c r="A21" s="236" t="s">
        <v>294</v>
      </c>
      <c r="B21" s="245"/>
      <c r="C21" s="245"/>
      <c r="D21" s="245"/>
      <c r="E21" s="245"/>
      <c r="F21" s="245"/>
      <c r="G21" s="243"/>
      <c r="H21" s="222"/>
      <c r="I21" s="222"/>
      <c r="J21" s="222"/>
      <c r="L21" s="183"/>
      <c r="M21" s="183"/>
      <c r="N21" s="183"/>
    </row>
    <row r="22" spans="1:16" s="706" customFormat="1" ht="12" customHeight="1" x14ac:dyDescent="0.2">
      <c r="A22" s="235" t="s">
        <v>150</v>
      </c>
      <c r="B22" s="242">
        <v>33711474</v>
      </c>
      <c r="C22" s="242">
        <v>35477248</v>
      </c>
      <c r="D22" s="242">
        <v>35528453</v>
      </c>
      <c r="E22" s="242">
        <v>37374659</v>
      </c>
      <c r="F22" s="242">
        <v>39370392</v>
      </c>
      <c r="G22" s="243"/>
      <c r="H22" s="691">
        <v>5.34</v>
      </c>
      <c r="I22" s="691">
        <v>16.79</v>
      </c>
      <c r="J22" s="470">
        <v>5.34</v>
      </c>
      <c r="L22" s="311"/>
      <c r="M22" s="467"/>
      <c r="N22" s="467"/>
      <c r="O22" s="467"/>
      <c r="P22" s="467"/>
    </row>
    <row r="23" spans="1:16" s="706" customFormat="1" ht="12" customHeight="1" x14ac:dyDescent="0.2">
      <c r="A23" s="239" t="s">
        <v>151</v>
      </c>
      <c r="B23" s="246">
        <v>33220804</v>
      </c>
      <c r="C23" s="246">
        <v>34959272</v>
      </c>
      <c r="D23" s="246">
        <v>35019759</v>
      </c>
      <c r="E23" s="246">
        <v>36858297</v>
      </c>
      <c r="F23" s="246">
        <v>38824503</v>
      </c>
      <c r="G23" s="243"/>
      <c r="H23" s="680">
        <v>5.33</v>
      </c>
      <c r="I23" s="680">
        <v>16.87</v>
      </c>
      <c r="J23" s="470">
        <v>5.33</v>
      </c>
      <c r="L23" s="311"/>
      <c r="M23" s="467"/>
      <c r="N23" s="467"/>
      <c r="O23" s="467"/>
      <c r="P23" s="467"/>
    </row>
    <row r="24" spans="1:16" s="706" customFormat="1" ht="12" customHeight="1" x14ac:dyDescent="0.2">
      <c r="A24" s="235" t="s">
        <v>152</v>
      </c>
      <c r="B24" s="242">
        <v>490670</v>
      </c>
      <c r="C24" s="242">
        <v>517976</v>
      </c>
      <c r="D24" s="242">
        <v>508694</v>
      </c>
      <c r="E24" s="242">
        <v>516362</v>
      </c>
      <c r="F24" s="242">
        <v>545889</v>
      </c>
      <c r="G24" s="243"/>
      <c r="H24" s="680">
        <v>5.72</v>
      </c>
      <c r="I24" s="680">
        <v>11.25</v>
      </c>
      <c r="J24" s="470">
        <v>5.72</v>
      </c>
      <c r="L24" s="311"/>
      <c r="M24" s="467"/>
      <c r="N24" s="467"/>
      <c r="O24" s="467"/>
      <c r="P24" s="467"/>
    </row>
    <row r="25" spans="1:16" s="706" customFormat="1" ht="12" customHeight="1" x14ac:dyDescent="0.2">
      <c r="A25" s="239" t="s">
        <v>153</v>
      </c>
      <c r="B25" s="246">
        <v>3409228</v>
      </c>
      <c r="C25" s="246">
        <v>3594591</v>
      </c>
      <c r="D25" s="246">
        <v>3528946</v>
      </c>
      <c r="E25" s="246">
        <v>3569867</v>
      </c>
      <c r="F25" s="246">
        <v>3750347</v>
      </c>
      <c r="G25" s="243"/>
      <c r="H25" s="680">
        <v>5.0599999999999996</v>
      </c>
      <c r="I25" s="680">
        <v>10.01</v>
      </c>
      <c r="J25" s="470">
        <v>5.0599999999999996</v>
      </c>
      <c r="L25" s="311"/>
      <c r="M25" s="467"/>
      <c r="N25" s="467"/>
      <c r="O25" s="467"/>
      <c r="P25" s="467"/>
    </row>
    <row r="26" spans="1:16" s="706" customFormat="1" ht="12" customHeight="1" x14ac:dyDescent="0.2">
      <c r="A26" s="235" t="s">
        <v>154</v>
      </c>
      <c r="B26" s="242">
        <v>25614</v>
      </c>
      <c r="C26" s="242">
        <v>26097</v>
      </c>
      <c r="D26" s="242">
        <v>26824</v>
      </c>
      <c r="E26" s="242">
        <v>25046</v>
      </c>
      <c r="F26" s="242">
        <v>24747</v>
      </c>
      <c r="G26" s="243"/>
      <c r="H26" s="680">
        <v>-1.19</v>
      </c>
      <c r="I26" s="680">
        <v>-3.38</v>
      </c>
      <c r="J26" s="470">
        <v>-1.19</v>
      </c>
      <c r="L26" s="311"/>
      <c r="M26" s="467"/>
      <c r="N26" s="467"/>
      <c r="O26" s="467"/>
      <c r="P26" s="467"/>
    </row>
    <row r="27" spans="1:16" s="706" customFormat="1" ht="12" customHeight="1" x14ac:dyDescent="0.2">
      <c r="A27" s="241" t="s">
        <v>155</v>
      </c>
      <c r="B27" s="246">
        <v>3331165</v>
      </c>
      <c r="C27" s="246">
        <v>3525530</v>
      </c>
      <c r="D27" s="246">
        <v>3459252</v>
      </c>
      <c r="E27" s="246">
        <v>3508804</v>
      </c>
      <c r="F27" s="246">
        <v>3685348</v>
      </c>
      <c r="G27" s="243"/>
      <c r="H27" s="680">
        <v>5.03</v>
      </c>
      <c r="I27" s="680">
        <v>10.63</v>
      </c>
      <c r="J27" s="470">
        <v>5.03</v>
      </c>
      <c r="L27" s="311"/>
      <c r="M27" s="467"/>
      <c r="N27" s="467"/>
      <c r="O27" s="467"/>
      <c r="P27" s="467"/>
    </row>
    <row r="28" spans="1:16" s="706" customFormat="1" ht="12" customHeight="1" x14ac:dyDescent="0.2">
      <c r="A28" s="235" t="s">
        <v>156</v>
      </c>
      <c r="B28" s="247">
        <v>360366</v>
      </c>
      <c r="C28" s="247">
        <v>408126</v>
      </c>
      <c r="D28" s="247">
        <v>394281</v>
      </c>
      <c r="E28" s="247">
        <v>364670</v>
      </c>
      <c r="F28" s="247">
        <v>393014</v>
      </c>
      <c r="G28" s="243"/>
      <c r="H28" s="680">
        <v>7.77</v>
      </c>
      <c r="I28" s="680">
        <v>9.06</v>
      </c>
      <c r="J28" s="470">
        <v>7.77</v>
      </c>
      <c r="L28" s="311"/>
      <c r="M28" s="467"/>
      <c r="N28" s="467"/>
      <c r="O28" s="467"/>
      <c r="P28" s="467"/>
    </row>
    <row r="29" spans="1:16" ht="12" customHeight="1" x14ac:dyDescent="0.2">
      <c r="A29" s="239" t="s">
        <v>157</v>
      </c>
      <c r="B29" s="246">
        <v>58441</v>
      </c>
      <c r="C29" s="246">
        <v>65038</v>
      </c>
      <c r="D29" s="246">
        <v>65549</v>
      </c>
      <c r="E29" s="246">
        <v>67934</v>
      </c>
      <c r="F29" s="246">
        <v>78570</v>
      </c>
      <c r="G29" s="243"/>
      <c r="H29" s="680">
        <v>15.66</v>
      </c>
      <c r="I29" s="680">
        <v>34.44</v>
      </c>
      <c r="J29" s="470">
        <v>15.66</v>
      </c>
      <c r="L29" s="311"/>
      <c r="M29" s="467"/>
      <c r="N29" s="467"/>
      <c r="O29" s="467"/>
      <c r="P29" s="467"/>
    </row>
    <row r="30" spans="1:16" ht="12" customHeight="1" x14ac:dyDescent="0.2">
      <c r="A30" s="235" t="s">
        <v>158</v>
      </c>
      <c r="B30" s="247">
        <v>167211</v>
      </c>
      <c r="C30" s="247">
        <v>173045</v>
      </c>
      <c r="D30" s="247">
        <v>172417</v>
      </c>
      <c r="E30" s="247">
        <v>186587</v>
      </c>
      <c r="F30" s="247">
        <v>214251</v>
      </c>
      <c r="G30" s="243"/>
      <c r="H30" s="680">
        <v>14.83</v>
      </c>
      <c r="I30" s="680">
        <v>28.13</v>
      </c>
      <c r="J30" s="470">
        <v>14.83</v>
      </c>
      <c r="L30" s="311"/>
      <c r="M30" s="467"/>
      <c r="N30" s="467"/>
      <c r="O30" s="467"/>
      <c r="P30" s="467"/>
    </row>
    <row r="31" spans="1:16" ht="12" customHeight="1" x14ac:dyDescent="0.2">
      <c r="A31" s="239" t="s">
        <v>159</v>
      </c>
      <c r="B31" s="246">
        <v>2745146</v>
      </c>
      <c r="C31" s="246">
        <v>2879321</v>
      </c>
      <c r="D31" s="246">
        <v>2827005</v>
      </c>
      <c r="E31" s="246">
        <v>2889613</v>
      </c>
      <c r="F31" s="246">
        <v>2999514</v>
      </c>
      <c r="G31" s="243"/>
      <c r="H31" s="680">
        <v>3.8</v>
      </c>
      <c r="I31" s="680">
        <v>9.27</v>
      </c>
      <c r="J31" s="470">
        <v>3.8</v>
      </c>
      <c r="L31" s="311"/>
      <c r="M31" s="467"/>
      <c r="N31" s="467"/>
      <c r="O31" s="467"/>
      <c r="P31" s="467"/>
    </row>
    <row r="32" spans="1:16" ht="12" customHeight="1" x14ac:dyDescent="0.2">
      <c r="A32" s="235" t="s">
        <v>160</v>
      </c>
      <c r="B32" s="247">
        <v>52450</v>
      </c>
      <c r="C32" s="247">
        <v>42963</v>
      </c>
      <c r="D32" s="247">
        <v>42869</v>
      </c>
      <c r="E32" s="247">
        <v>36017</v>
      </c>
      <c r="F32" s="247">
        <v>40252</v>
      </c>
      <c r="G32" s="243"/>
      <c r="H32" s="680">
        <v>11.76</v>
      </c>
      <c r="I32" s="680">
        <v>-23.26</v>
      </c>
      <c r="J32" s="470">
        <v>11.76</v>
      </c>
      <c r="L32" s="311"/>
      <c r="M32" s="467"/>
      <c r="N32" s="467"/>
      <c r="O32" s="467"/>
      <c r="P32" s="467"/>
    </row>
    <row r="33" spans="1:16" ht="12" customHeight="1" x14ac:dyDescent="0.2">
      <c r="A33" s="248" t="s">
        <v>162</v>
      </c>
      <c r="B33" s="249">
        <v>37120702</v>
      </c>
      <c r="C33" s="249">
        <v>39071839</v>
      </c>
      <c r="D33" s="249">
        <v>39057399</v>
      </c>
      <c r="E33" s="249">
        <v>40944526</v>
      </c>
      <c r="F33" s="249">
        <v>43120740</v>
      </c>
      <c r="G33" s="250"/>
      <c r="H33" s="692">
        <v>5.32</v>
      </c>
      <c r="I33" s="692">
        <v>16.16</v>
      </c>
      <c r="J33" s="251">
        <v>5.32</v>
      </c>
      <c r="L33" s="311"/>
      <c r="M33" s="467"/>
      <c r="N33" s="467"/>
      <c r="O33" s="467"/>
      <c r="P33" s="467"/>
    </row>
    <row r="34" spans="1:16" ht="11.25" x14ac:dyDescent="0.2">
      <c r="A34" s="690" t="s">
        <v>313</v>
      </c>
      <c r="B34" s="242"/>
      <c r="C34" s="242"/>
      <c r="D34" s="242"/>
      <c r="E34" s="242"/>
      <c r="F34" s="242"/>
      <c r="G34" s="243"/>
      <c r="H34" s="244"/>
      <c r="I34" s="244"/>
      <c r="J34" s="244"/>
    </row>
    <row r="35" spans="1:16" x14ac:dyDescent="0.25">
      <c r="A35" s="758" t="s">
        <v>375</v>
      </c>
      <c r="B35" s="758"/>
      <c r="C35" s="758"/>
      <c r="D35" s="758"/>
      <c r="E35" s="758"/>
      <c r="F35" s="758"/>
    </row>
  </sheetData>
  <mergeCells count="4">
    <mergeCell ref="H4:J4"/>
    <mergeCell ref="I2:J2"/>
    <mergeCell ref="A2:F2"/>
    <mergeCell ref="A35:F35"/>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A1:P42"/>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217" customWidth="1"/>
    <col min="8" max="10" width="8.1640625" style="5" customWidth="1"/>
    <col min="11" max="11" width="13.5" style="5"/>
    <col min="12" max="14" width="13.5" style="217"/>
    <col min="15" max="16384" width="13.5" style="5"/>
  </cols>
  <sheetData>
    <row r="1" spans="1:16" ht="36" customHeight="1" x14ac:dyDescent="0.25"/>
    <row r="2" spans="1:16" s="623" customFormat="1" ht="28.15" customHeight="1" x14ac:dyDescent="0.2">
      <c r="A2" s="821" t="s">
        <v>301</v>
      </c>
      <c r="B2" s="821"/>
      <c r="C2" s="821"/>
      <c r="D2" s="821"/>
      <c r="E2" s="821"/>
      <c r="F2" s="821"/>
      <c r="G2" s="822"/>
      <c r="H2" s="823"/>
      <c r="I2" s="824" t="s">
        <v>185</v>
      </c>
      <c r="J2" s="825"/>
      <c r="L2" s="624"/>
      <c r="M2" s="624"/>
      <c r="N2" s="624"/>
    </row>
    <row r="3" spans="1:16" ht="13.9" customHeight="1" x14ac:dyDescent="0.25">
      <c r="A3" s="42" t="s">
        <v>186</v>
      </c>
      <c r="B3" s="504"/>
      <c r="C3" s="504"/>
      <c r="D3" s="504"/>
      <c r="E3" s="504"/>
      <c r="F3" s="504"/>
      <c r="G3" s="504"/>
      <c r="H3" s="504"/>
      <c r="I3" s="504"/>
      <c r="J3" s="504"/>
    </row>
    <row r="4" spans="1:16" ht="13.9" customHeight="1" x14ac:dyDescent="0.25">
      <c r="B4" s="218">
        <v>2020</v>
      </c>
      <c r="C4" s="218"/>
      <c r="D4" s="218"/>
      <c r="E4" s="218"/>
      <c r="F4" s="218">
        <v>2021</v>
      </c>
      <c r="G4" s="219"/>
      <c r="H4" s="820" t="s">
        <v>62</v>
      </c>
      <c r="I4" s="820"/>
      <c r="J4" s="820"/>
    </row>
    <row r="5" spans="1:16" ht="30" customHeight="1" x14ac:dyDescent="0.25">
      <c r="A5" s="40"/>
      <c r="B5" s="41" t="s">
        <v>369</v>
      </c>
      <c r="C5" s="41" t="s">
        <v>370</v>
      </c>
      <c r="D5" s="41" t="s">
        <v>371</v>
      </c>
      <c r="E5" s="727" t="s">
        <v>374</v>
      </c>
      <c r="F5" s="16" t="s">
        <v>369</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714" t="s">
        <v>187</v>
      </c>
      <c r="B7" s="220">
        <v>82667643</v>
      </c>
      <c r="C7" s="220">
        <v>83963595</v>
      </c>
      <c r="D7" s="220">
        <v>86819063</v>
      </c>
      <c r="E7" s="220">
        <v>86151543</v>
      </c>
      <c r="F7" s="220">
        <v>89938686</v>
      </c>
      <c r="G7" s="221"/>
      <c r="H7" s="190">
        <v>4.4000000000000004</v>
      </c>
      <c r="I7" s="190">
        <v>8.8000000000000007</v>
      </c>
      <c r="J7" s="222">
        <v>4.4000000000000004</v>
      </c>
      <c r="L7" s="311"/>
      <c r="M7" s="467"/>
      <c r="N7" s="467"/>
      <c r="O7" s="467"/>
      <c r="P7" s="467"/>
    </row>
    <row r="8" spans="1:16" s="505" customFormat="1" ht="12" customHeight="1" x14ac:dyDescent="0.25">
      <c r="A8" s="223" t="s">
        <v>188</v>
      </c>
      <c r="B8" s="224">
        <v>73824951</v>
      </c>
      <c r="C8" s="224">
        <v>75426836</v>
      </c>
      <c r="D8" s="224">
        <v>79079770</v>
      </c>
      <c r="E8" s="224">
        <v>80672399</v>
      </c>
      <c r="F8" s="224">
        <v>83848632</v>
      </c>
      <c r="G8" s="225"/>
      <c r="H8" s="190">
        <v>3.94</v>
      </c>
      <c r="I8" s="190">
        <v>13.58</v>
      </c>
      <c r="J8" s="222">
        <v>3.94</v>
      </c>
      <c r="L8" s="311"/>
      <c r="M8" s="467"/>
      <c r="N8" s="467"/>
      <c r="O8" s="467"/>
      <c r="P8" s="467"/>
    </row>
    <row r="9" spans="1:16" s="505" customFormat="1" ht="12" customHeight="1" x14ac:dyDescent="0.25">
      <c r="A9" s="223" t="s">
        <v>189</v>
      </c>
      <c r="B9" s="224">
        <v>145421</v>
      </c>
      <c r="C9" s="224">
        <v>203631</v>
      </c>
      <c r="D9" s="224">
        <v>196823</v>
      </c>
      <c r="E9" s="224">
        <v>223610</v>
      </c>
      <c r="F9" s="224">
        <v>335597</v>
      </c>
      <c r="G9" s="225"/>
      <c r="H9" s="190">
        <v>50.08</v>
      </c>
      <c r="I9" s="190">
        <v>130.78</v>
      </c>
      <c r="J9" s="222">
        <v>50.08</v>
      </c>
      <c r="L9" s="311"/>
      <c r="M9" s="467"/>
      <c r="N9" s="467"/>
      <c r="O9" s="467"/>
      <c r="P9" s="467"/>
    </row>
    <row r="10" spans="1:16" s="505" customFormat="1" ht="12" customHeight="1" x14ac:dyDescent="0.25">
      <c r="A10" s="223" t="s">
        <v>190</v>
      </c>
      <c r="B10" s="224">
        <v>8139373</v>
      </c>
      <c r="C10" s="224">
        <v>7750636</v>
      </c>
      <c r="D10" s="224">
        <v>6865782</v>
      </c>
      <c r="E10" s="224">
        <v>4584640</v>
      </c>
      <c r="F10" s="224">
        <v>5130838</v>
      </c>
      <c r="G10" s="225"/>
      <c r="H10" s="190">
        <v>11.91</v>
      </c>
      <c r="I10" s="190">
        <v>-36.96</v>
      </c>
      <c r="J10" s="222">
        <v>11.91</v>
      </c>
      <c r="L10" s="311"/>
      <c r="M10" s="467"/>
      <c r="N10" s="467"/>
      <c r="O10" s="467"/>
      <c r="P10" s="467"/>
    </row>
    <row r="11" spans="1:16" s="505" customFormat="1" ht="12" customHeight="1" x14ac:dyDescent="0.25">
      <c r="A11" s="223" t="s">
        <v>191</v>
      </c>
      <c r="B11" s="224">
        <v>1243</v>
      </c>
      <c r="C11" s="224">
        <v>1006</v>
      </c>
      <c r="D11" s="224">
        <v>651</v>
      </c>
      <c r="E11" s="224">
        <v>18171</v>
      </c>
      <c r="F11" s="224">
        <v>33281</v>
      </c>
      <c r="G11" s="225"/>
      <c r="H11" s="190">
        <v>83.15</v>
      </c>
      <c r="I11" s="190" t="s">
        <v>372</v>
      </c>
      <c r="J11" s="222">
        <v>83.15</v>
      </c>
      <c r="L11" s="311"/>
      <c r="M11" s="467"/>
      <c r="N11" s="467"/>
      <c r="O11" s="467"/>
      <c r="P11" s="467"/>
    </row>
    <row r="12" spans="1:16" s="505" customFormat="1" ht="12" customHeight="1" x14ac:dyDescent="0.25">
      <c r="A12" s="223" t="s">
        <v>192</v>
      </c>
      <c r="B12" s="224">
        <v>556655</v>
      </c>
      <c r="C12" s="224">
        <v>581487</v>
      </c>
      <c r="D12" s="224">
        <v>676037</v>
      </c>
      <c r="E12" s="224">
        <v>652722</v>
      </c>
      <c r="F12" s="224">
        <v>590339</v>
      </c>
      <c r="G12" s="225"/>
      <c r="H12" s="190">
        <v>-9.56</v>
      </c>
      <c r="I12" s="190">
        <v>6.05</v>
      </c>
      <c r="J12" s="222">
        <v>-9.56</v>
      </c>
      <c r="L12" s="311"/>
      <c r="M12" s="467"/>
      <c r="N12" s="467"/>
      <c r="O12" s="467"/>
      <c r="P12" s="467"/>
    </row>
    <row r="13" spans="1:16" ht="12" customHeight="1" x14ac:dyDescent="0.25">
      <c r="A13" s="506"/>
      <c r="B13" s="226"/>
      <c r="C13" s="226"/>
      <c r="D13" s="226"/>
      <c r="E13" s="226"/>
      <c r="F13" s="226"/>
      <c r="G13" s="42"/>
      <c r="H13" s="226"/>
      <c r="I13" s="226"/>
      <c r="J13" s="226"/>
      <c r="L13" s="311"/>
      <c r="M13" s="467"/>
      <c r="N13" s="467"/>
      <c r="O13" s="467"/>
      <c r="P13" s="467"/>
    </row>
    <row r="14" spans="1:16" ht="12" customHeight="1" x14ac:dyDescent="0.25">
      <c r="A14" s="44" t="s">
        <v>193</v>
      </c>
      <c r="B14" s="220">
        <v>25407461</v>
      </c>
      <c r="C14" s="220">
        <v>29738026</v>
      </c>
      <c r="D14" s="220">
        <v>30293581</v>
      </c>
      <c r="E14" s="220">
        <v>33886139</v>
      </c>
      <c r="F14" s="220">
        <v>36866712</v>
      </c>
      <c r="G14" s="221"/>
      <c r="H14" s="190">
        <v>8.8000000000000007</v>
      </c>
      <c r="I14" s="190">
        <v>45.1</v>
      </c>
      <c r="J14" s="222">
        <v>8.8000000000000007</v>
      </c>
      <c r="L14" s="311"/>
      <c r="M14" s="467"/>
      <c r="N14" s="467"/>
      <c r="O14" s="467"/>
      <c r="P14" s="467"/>
    </row>
    <row r="15" spans="1:16" s="505" customFormat="1" ht="12" customHeight="1" x14ac:dyDescent="0.25">
      <c r="A15" s="223" t="s">
        <v>194</v>
      </c>
      <c r="B15" s="224">
        <v>11034425</v>
      </c>
      <c r="C15" s="224">
        <v>12604103</v>
      </c>
      <c r="D15" s="224">
        <v>12275730</v>
      </c>
      <c r="E15" s="224">
        <v>13227706</v>
      </c>
      <c r="F15" s="224">
        <v>13765753</v>
      </c>
      <c r="G15" s="225"/>
      <c r="H15" s="190">
        <v>4.07</v>
      </c>
      <c r="I15" s="190">
        <v>24.75</v>
      </c>
      <c r="J15" s="222">
        <v>4.07</v>
      </c>
      <c r="L15" s="311"/>
      <c r="M15" s="467"/>
      <c r="N15" s="467"/>
      <c r="O15" s="467"/>
      <c r="P15" s="467"/>
    </row>
    <row r="16" spans="1:16" s="505" customFormat="1" ht="12" customHeight="1" x14ac:dyDescent="0.25">
      <c r="A16" s="223" t="s">
        <v>195</v>
      </c>
      <c r="B16" s="224">
        <v>2390235</v>
      </c>
      <c r="C16" s="224">
        <v>2473978</v>
      </c>
      <c r="D16" s="224">
        <v>2218009</v>
      </c>
      <c r="E16" s="224">
        <v>2426944</v>
      </c>
      <c r="F16" s="224">
        <v>2679900</v>
      </c>
      <c r="G16" s="225"/>
      <c r="H16" s="190">
        <v>10.42</v>
      </c>
      <c r="I16" s="190">
        <v>12.12</v>
      </c>
      <c r="J16" s="222">
        <v>10.42</v>
      </c>
      <c r="L16" s="311"/>
      <c r="M16" s="467"/>
      <c r="N16" s="467"/>
      <c r="O16" s="467"/>
      <c r="P16" s="467"/>
    </row>
    <row r="17" spans="1:16" s="505" customFormat="1" ht="12" customHeight="1" x14ac:dyDescent="0.25">
      <c r="A17" s="223" t="s">
        <v>196</v>
      </c>
      <c r="B17" s="224">
        <v>7622936</v>
      </c>
      <c r="C17" s="224">
        <v>9698561</v>
      </c>
      <c r="D17" s="224">
        <v>11012407</v>
      </c>
      <c r="E17" s="224">
        <v>12498231</v>
      </c>
      <c r="F17" s="224">
        <v>14201617</v>
      </c>
      <c r="G17" s="225"/>
      <c r="H17" s="190">
        <v>13.63</v>
      </c>
      <c r="I17" s="190">
        <v>86.3</v>
      </c>
      <c r="J17" s="222">
        <v>13.63</v>
      </c>
      <c r="L17" s="311"/>
      <c r="M17" s="467"/>
      <c r="N17" s="467"/>
      <c r="O17" s="467"/>
      <c r="P17" s="467"/>
    </row>
    <row r="18" spans="1:16" s="505" customFormat="1" ht="12" customHeight="1" x14ac:dyDescent="0.25">
      <c r="A18" s="223" t="s">
        <v>197</v>
      </c>
      <c r="B18" s="224">
        <v>1082138</v>
      </c>
      <c r="C18" s="224">
        <v>1191140</v>
      </c>
      <c r="D18" s="224">
        <v>1069461</v>
      </c>
      <c r="E18" s="224">
        <v>1540509</v>
      </c>
      <c r="F18" s="224">
        <v>1657320</v>
      </c>
      <c r="G18" s="225"/>
      <c r="H18" s="190">
        <v>7.58</v>
      </c>
      <c r="I18" s="190">
        <v>53.15</v>
      </c>
      <c r="J18" s="222">
        <v>7.58</v>
      </c>
      <c r="L18" s="311"/>
      <c r="M18" s="467"/>
      <c r="N18" s="467"/>
      <c r="O18" s="467"/>
      <c r="P18" s="467"/>
    </row>
    <row r="19" spans="1:16" s="505" customFormat="1" ht="12" customHeight="1" x14ac:dyDescent="0.25">
      <c r="A19" s="223" t="s">
        <v>198</v>
      </c>
      <c r="B19" s="224">
        <v>3277726</v>
      </c>
      <c r="C19" s="224">
        <v>3770246</v>
      </c>
      <c r="D19" s="224">
        <v>3717974</v>
      </c>
      <c r="E19" s="224">
        <v>4192751</v>
      </c>
      <c r="F19" s="224">
        <v>4562122</v>
      </c>
      <c r="G19" s="225"/>
      <c r="H19" s="190">
        <v>8.81</v>
      </c>
      <c r="I19" s="190">
        <v>39.19</v>
      </c>
      <c r="J19" s="222">
        <v>8.81</v>
      </c>
      <c r="L19" s="311"/>
      <c r="M19" s="467"/>
      <c r="N19" s="467"/>
      <c r="O19" s="467"/>
      <c r="P19" s="467"/>
    </row>
    <row r="20" spans="1:16" ht="12" customHeight="1" x14ac:dyDescent="0.25">
      <c r="A20" s="227"/>
      <c r="B20" s="226"/>
      <c r="C20" s="226"/>
      <c r="D20" s="226"/>
      <c r="E20" s="226"/>
      <c r="F20" s="226"/>
      <c r="G20" s="225"/>
      <c r="H20" s="226"/>
      <c r="I20" s="226"/>
      <c r="J20" s="226"/>
      <c r="L20" s="466"/>
      <c r="M20" s="466"/>
      <c r="N20" s="467"/>
      <c r="O20" s="467"/>
      <c r="P20" s="467"/>
    </row>
    <row r="21" spans="1:16" ht="12" customHeight="1" x14ac:dyDescent="0.25">
      <c r="A21" s="714" t="s">
        <v>265</v>
      </c>
      <c r="B21" s="220">
        <v>62442146</v>
      </c>
      <c r="C21" s="220">
        <v>70616795</v>
      </c>
      <c r="D21" s="220">
        <v>73159436</v>
      </c>
      <c r="E21" s="220">
        <v>81358176</v>
      </c>
      <c r="F21" s="220">
        <v>87482145</v>
      </c>
      <c r="G21" s="221"/>
      <c r="H21" s="190">
        <v>7.53</v>
      </c>
      <c r="I21" s="190">
        <v>40.1</v>
      </c>
      <c r="J21" s="222">
        <v>7.53</v>
      </c>
      <c r="L21" s="311"/>
      <c r="M21" s="467"/>
      <c r="N21" s="467"/>
      <c r="O21" s="467"/>
      <c r="P21" s="467"/>
    </row>
    <row r="22" spans="1:16" ht="12" customHeight="1" x14ac:dyDescent="0.25">
      <c r="A22" s="223" t="s">
        <v>199</v>
      </c>
      <c r="B22" s="224">
        <v>50274851</v>
      </c>
      <c r="C22" s="224">
        <v>56476962</v>
      </c>
      <c r="D22" s="224">
        <v>58740413</v>
      </c>
      <c r="E22" s="224">
        <v>65538504</v>
      </c>
      <c r="F22" s="224">
        <v>71261184</v>
      </c>
      <c r="G22" s="225"/>
      <c r="H22" s="190">
        <v>8.73</v>
      </c>
      <c r="I22" s="190">
        <v>41.74</v>
      </c>
      <c r="J22" s="222">
        <v>8.73</v>
      </c>
      <c r="L22" s="311"/>
      <c r="M22" s="467"/>
      <c r="N22" s="467"/>
      <c r="O22" s="467"/>
      <c r="P22" s="467"/>
    </row>
    <row r="23" spans="1:16" ht="12" customHeight="1" x14ac:dyDescent="0.25">
      <c r="A23" s="223" t="s">
        <v>200</v>
      </c>
      <c r="B23" s="224">
        <v>165686</v>
      </c>
      <c r="C23" s="224">
        <v>193044</v>
      </c>
      <c r="D23" s="224">
        <v>24559</v>
      </c>
      <c r="E23" s="224">
        <v>298729</v>
      </c>
      <c r="F23" s="224">
        <v>72384</v>
      </c>
      <c r="G23" s="225"/>
      <c r="H23" s="190">
        <v>-75.77</v>
      </c>
      <c r="I23" s="190">
        <v>-56.31</v>
      </c>
      <c r="J23" s="222">
        <v>-75.77</v>
      </c>
      <c r="L23" s="311"/>
      <c r="M23" s="467"/>
      <c r="N23" s="467"/>
      <c r="O23" s="467"/>
      <c r="P23" s="467"/>
    </row>
    <row r="24" spans="1:16" ht="12" customHeight="1" x14ac:dyDescent="0.25">
      <c r="A24" s="223" t="s">
        <v>201</v>
      </c>
      <c r="B24" s="224">
        <v>11065309</v>
      </c>
      <c r="C24" s="224">
        <v>13016457</v>
      </c>
      <c r="D24" s="224">
        <v>13358426</v>
      </c>
      <c r="E24" s="224">
        <v>14405380</v>
      </c>
      <c r="F24" s="224">
        <v>15029316</v>
      </c>
      <c r="G24" s="225"/>
      <c r="H24" s="190">
        <v>4.33</v>
      </c>
      <c r="I24" s="190">
        <v>35.82</v>
      </c>
      <c r="J24" s="222">
        <v>4.33</v>
      </c>
      <c r="L24" s="311"/>
      <c r="M24" s="467"/>
      <c r="N24" s="467"/>
      <c r="O24" s="467"/>
      <c r="P24" s="467"/>
    </row>
    <row r="25" spans="1:16" ht="12" customHeight="1" x14ac:dyDescent="0.25">
      <c r="A25" s="223" t="s">
        <v>202</v>
      </c>
      <c r="B25" s="224">
        <v>908287</v>
      </c>
      <c r="C25" s="224">
        <v>902194</v>
      </c>
      <c r="D25" s="224">
        <v>1009668</v>
      </c>
      <c r="E25" s="224">
        <v>1078832</v>
      </c>
      <c r="F25" s="224">
        <v>1109400</v>
      </c>
      <c r="G25" s="225"/>
      <c r="H25" s="190">
        <v>2.83</v>
      </c>
      <c r="I25" s="190">
        <v>22.14</v>
      </c>
      <c r="J25" s="222">
        <v>2.83</v>
      </c>
      <c r="L25" s="311"/>
      <c r="M25" s="467"/>
      <c r="N25" s="467"/>
      <c r="O25" s="467"/>
      <c r="P25" s="467"/>
    </row>
    <row r="26" spans="1:16" ht="12" customHeight="1" x14ac:dyDescent="0.25">
      <c r="A26" s="223" t="s">
        <v>203</v>
      </c>
      <c r="B26" s="224">
        <v>28014</v>
      </c>
      <c r="C26" s="224">
        <v>28137</v>
      </c>
      <c r="D26" s="224">
        <v>26370</v>
      </c>
      <c r="E26" s="224">
        <v>36730</v>
      </c>
      <c r="F26" s="224">
        <v>9860</v>
      </c>
      <c r="G26" s="225"/>
      <c r="H26" s="190">
        <v>-73.16</v>
      </c>
      <c r="I26" s="190">
        <v>-64.8</v>
      </c>
      <c r="J26" s="222">
        <v>-73.16</v>
      </c>
      <c r="L26" s="311"/>
      <c r="M26" s="467"/>
      <c r="N26" s="467"/>
      <c r="O26" s="467"/>
      <c r="P26" s="467"/>
    </row>
    <row r="27" spans="1:16" ht="12" customHeight="1" x14ac:dyDescent="0.25">
      <c r="A27" s="227"/>
      <c r="B27" s="226"/>
      <c r="C27" s="226"/>
      <c r="D27" s="226"/>
      <c r="E27" s="226"/>
      <c r="F27" s="226"/>
      <c r="G27" s="225"/>
      <c r="H27" s="226"/>
      <c r="I27" s="226"/>
      <c r="J27" s="226"/>
      <c r="L27" s="311"/>
      <c r="M27" s="467"/>
      <c r="N27" s="467"/>
      <c r="O27" s="467"/>
      <c r="P27" s="467"/>
    </row>
    <row r="28" spans="1:16" ht="12" customHeight="1" x14ac:dyDescent="0.25">
      <c r="A28" s="44" t="s">
        <v>204</v>
      </c>
      <c r="B28" s="220">
        <v>4490</v>
      </c>
      <c r="C28" s="220">
        <v>11115</v>
      </c>
      <c r="D28" s="220">
        <v>9663</v>
      </c>
      <c r="E28" s="220">
        <v>146</v>
      </c>
      <c r="F28" s="220">
        <v>0</v>
      </c>
      <c r="G28" s="221"/>
      <c r="H28" s="190">
        <v>-100</v>
      </c>
      <c r="I28" s="190">
        <v>-100</v>
      </c>
      <c r="J28" s="222">
        <v>-100</v>
      </c>
      <c r="L28" s="311"/>
      <c r="M28" s="467"/>
      <c r="N28" s="467"/>
      <c r="O28" s="467"/>
      <c r="P28" s="467"/>
    </row>
    <row r="29" spans="1:16" ht="12" customHeight="1" x14ac:dyDescent="0.25">
      <c r="A29" s="223" t="s">
        <v>205</v>
      </c>
      <c r="B29" s="224">
        <v>4490</v>
      </c>
      <c r="C29" s="224">
        <v>7485</v>
      </c>
      <c r="D29" s="224">
        <v>8993</v>
      </c>
      <c r="E29" s="224">
        <v>0</v>
      </c>
      <c r="F29" s="224">
        <v>0</v>
      </c>
      <c r="G29" s="225"/>
      <c r="H29" s="190" t="s">
        <v>372</v>
      </c>
      <c r="I29" s="190">
        <v>-100</v>
      </c>
      <c r="J29" s="222" t="s">
        <v>372</v>
      </c>
      <c r="L29" s="311"/>
      <c r="M29" s="467"/>
      <c r="N29" s="467"/>
      <c r="O29" s="467"/>
      <c r="P29" s="467"/>
    </row>
    <row r="30" spans="1:16" ht="12" customHeight="1" x14ac:dyDescent="0.25">
      <c r="A30" s="223" t="s">
        <v>206</v>
      </c>
      <c r="B30" s="224">
        <v>0</v>
      </c>
      <c r="C30" s="224">
        <v>0</v>
      </c>
      <c r="D30" s="224">
        <v>0</v>
      </c>
      <c r="E30" s="224">
        <v>0</v>
      </c>
      <c r="F30" s="224">
        <v>0</v>
      </c>
      <c r="G30" s="225"/>
      <c r="H30" s="190" t="s">
        <v>372</v>
      </c>
      <c r="I30" s="190" t="s">
        <v>372</v>
      </c>
      <c r="J30" s="222" t="s">
        <v>372</v>
      </c>
      <c r="L30" s="311"/>
      <c r="M30" s="467"/>
      <c r="N30" s="467"/>
      <c r="O30" s="467"/>
      <c r="P30" s="467"/>
    </row>
    <row r="31" spans="1:16" ht="12" customHeight="1" x14ac:dyDescent="0.25">
      <c r="A31" s="223" t="s">
        <v>207</v>
      </c>
      <c r="B31" s="224">
        <v>0</v>
      </c>
      <c r="C31" s="224">
        <v>3631</v>
      </c>
      <c r="D31" s="224">
        <v>670</v>
      </c>
      <c r="E31" s="224">
        <v>146</v>
      </c>
      <c r="F31" s="224">
        <v>0</v>
      </c>
      <c r="G31" s="225"/>
      <c r="H31" s="190">
        <v>-100</v>
      </c>
      <c r="I31" s="190" t="s">
        <v>372</v>
      </c>
      <c r="J31" s="222">
        <v>-100</v>
      </c>
      <c r="L31" s="311"/>
      <c r="M31" s="467"/>
      <c r="N31" s="467"/>
      <c r="O31" s="467"/>
      <c r="P31" s="467"/>
    </row>
    <row r="32" spans="1:16" ht="12" customHeight="1" x14ac:dyDescent="0.25">
      <c r="A32" s="223" t="s">
        <v>208</v>
      </c>
      <c r="B32" s="224">
        <v>0</v>
      </c>
      <c r="C32" s="224">
        <v>0</v>
      </c>
      <c r="D32" s="224">
        <v>0</v>
      </c>
      <c r="E32" s="224">
        <v>0</v>
      </c>
      <c r="F32" s="224">
        <v>0</v>
      </c>
      <c r="G32" s="225"/>
      <c r="H32" s="190" t="s">
        <v>372</v>
      </c>
      <c r="I32" s="190" t="s">
        <v>372</v>
      </c>
      <c r="J32" s="222" t="s">
        <v>372</v>
      </c>
      <c r="L32" s="311"/>
      <c r="M32" s="467"/>
      <c r="N32" s="467"/>
      <c r="O32" s="467"/>
      <c r="P32" s="467"/>
    </row>
    <row r="33" spans="1:16" ht="12" customHeight="1" x14ac:dyDescent="0.25">
      <c r="A33" s="223" t="s">
        <v>209</v>
      </c>
      <c r="B33" s="224">
        <v>0</v>
      </c>
      <c r="C33" s="224">
        <v>0</v>
      </c>
      <c r="D33" s="224">
        <v>0</v>
      </c>
      <c r="E33" s="224">
        <v>0</v>
      </c>
      <c r="F33" s="224">
        <v>0</v>
      </c>
      <c r="G33" s="225"/>
      <c r="H33" s="190" t="s">
        <v>372</v>
      </c>
      <c r="I33" s="190" t="s">
        <v>372</v>
      </c>
      <c r="J33" s="222" t="s">
        <v>372</v>
      </c>
      <c r="L33" s="311"/>
      <c r="M33" s="467"/>
      <c r="N33" s="467"/>
      <c r="O33" s="467"/>
      <c r="P33" s="467"/>
    </row>
    <row r="34" spans="1:16" ht="12" customHeight="1" x14ac:dyDescent="0.25">
      <c r="A34" s="227"/>
      <c r="B34" s="226"/>
      <c r="C34" s="226"/>
      <c r="D34" s="226"/>
      <c r="E34" s="226"/>
      <c r="F34" s="226"/>
      <c r="G34" s="225"/>
      <c r="H34" s="226"/>
      <c r="I34" s="226"/>
      <c r="J34" s="226"/>
      <c r="N34" s="467"/>
      <c r="O34" s="467"/>
      <c r="P34" s="467"/>
    </row>
    <row r="35" spans="1:16" ht="12" customHeight="1" x14ac:dyDescent="0.25">
      <c r="A35" s="44" t="s">
        <v>210</v>
      </c>
      <c r="B35" s="220">
        <v>923</v>
      </c>
      <c r="C35" s="220">
        <v>920</v>
      </c>
      <c r="D35" s="220">
        <v>928</v>
      </c>
      <c r="E35" s="471">
        <v>755</v>
      </c>
      <c r="F35" s="471">
        <v>821</v>
      </c>
      <c r="G35" s="221"/>
      <c r="H35" s="190">
        <v>8.74</v>
      </c>
      <c r="I35" s="190">
        <v>-11.05</v>
      </c>
      <c r="J35" s="222">
        <v>8.74</v>
      </c>
      <c r="L35" s="311"/>
      <c r="M35" s="467"/>
      <c r="N35" s="467"/>
      <c r="O35" s="467"/>
      <c r="P35" s="467"/>
    </row>
    <row r="36" spans="1:16" ht="12" customHeight="1" x14ac:dyDescent="0.25">
      <c r="A36" s="223" t="s">
        <v>211</v>
      </c>
      <c r="B36" s="224">
        <v>923</v>
      </c>
      <c r="C36" s="224">
        <v>782</v>
      </c>
      <c r="D36" s="224">
        <v>783</v>
      </c>
      <c r="E36" s="472">
        <v>755</v>
      </c>
      <c r="F36" s="472">
        <v>821</v>
      </c>
      <c r="G36" s="225"/>
      <c r="H36" s="190">
        <v>8.74</v>
      </c>
      <c r="I36" s="190">
        <v>-11.05</v>
      </c>
      <c r="J36" s="222">
        <v>8.74</v>
      </c>
      <c r="L36" s="311"/>
      <c r="M36" s="467"/>
      <c r="N36" s="467"/>
      <c r="O36" s="467"/>
      <c r="P36" s="467"/>
    </row>
    <row r="37" spans="1:16" ht="12" customHeight="1" x14ac:dyDescent="0.25">
      <c r="A37" s="223" t="s">
        <v>212</v>
      </c>
      <c r="B37" s="224">
        <v>0</v>
      </c>
      <c r="C37" s="224">
        <v>138</v>
      </c>
      <c r="D37" s="224">
        <v>145</v>
      </c>
      <c r="E37" s="220">
        <v>0</v>
      </c>
      <c r="F37" s="220">
        <v>0</v>
      </c>
      <c r="G37" s="225"/>
      <c r="H37" s="190" t="s">
        <v>372</v>
      </c>
      <c r="I37" s="190" t="s">
        <v>372</v>
      </c>
      <c r="J37" s="222" t="s">
        <v>372</v>
      </c>
      <c r="L37" s="311"/>
      <c r="M37" s="467"/>
      <c r="N37" s="467"/>
      <c r="O37" s="467"/>
      <c r="P37" s="467"/>
    </row>
    <row r="38" spans="1:16" ht="12" customHeight="1" x14ac:dyDescent="0.25">
      <c r="A38" s="223" t="s">
        <v>213</v>
      </c>
      <c r="B38" s="224">
        <v>0</v>
      </c>
      <c r="C38" s="224">
        <v>0</v>
      </c>
      <c r="D38" s="224">
        <v>0</v>
      </c>
      <c r="E38" s="224">
        <v>0</v>
      </c>
      <c r="F38" s="224">
        <v>0</v>
      </c>
      <c r="G38" s="225"/>
      <c r="H38" s="190" t="s">
        <v>372</v>
      </c>
      <c r="I38" s="190" t="s">
        <v>372</v>
      </c>
      <c r="J38" s="222" t="s">
        <v>372</v>
      </c>
      <c r="L38" s="311"/>
      <c r="M38" s="467"/>
      <c r="N38" s="467"/>
      <c r="O38" s="467"/>
      <c r="P38" s="467"/>
    </row>
    <row r="39" spans="1:16" ht="12" customHeight="1" x14ac:dyDescent="0.25">
      <c r="A39" s="223" t="s">
        <v>214</v>
      </c>
      <c r="B39" s="224">
        <v>0</v>
      </c>
      <c r="C39" s="224">
        <v>0</v>
      </c>
      <c r="D39" s="224">
        <v>0</v>
      </c>
      <c r="E39" s="224">
        <v>0</v>
      </c>
      <c r="F39" s="224">
        <v>0</v>
      </c>
      <c r="G39" s="225"/>
      <c r="H39" s="190" t="s">
        <v>372</v>
      </c>
      <c r="I39" s="190" t="s">
        <v>372</v>
      </c>
      <c r="J39" s="222" t="s">
        <v>372</v>
      </c>
      <c r="L39" s="311"/>
      <c r="M39" s="467"/>
      <c r="N39" s="467"/>
      <c r="O39" s="467"/>
      <c r="P39" s="467"/>
    </row>
    <row r="40" spans="1:16" ht="12" customHeight="1" x14ac:dyDescent="0.25">
      <c r="A40" s="228" t="s">
        <v>215</v>
      </c>
      <c r="B40" s="229">
        <v>0</v>
      </c>
      <c r="C40" s="229">
        <v>0</v>
      </c>
      <c r="D40" s="229">
        <v>0</v>
      </c>
      <c r="E40" s="229">
        <v>0</v>
      </c>
      <c r="F40" s="229">
        <v>0</v>
      </c>
      <c r="G40" s="230"/>
      <c r="H40" s="231" t="s">
        <v>372</v>
      </c>
      <c r="I40" s="231" t="s">
        <v>372</v>
      </c>
      <c r="J40" s="232" t="s">
        <v>372</v>
      </c>
      <c r="L40" s="311"/>
      <c r="M40" s="467"/>
      <c r="N40" s="467"/>
      <c r="O40" s="467"/>
      <c r="P40" s="467"/>
    </row>
    <row r="41" spans="1:16" x14ac:dyDescent="0.25">
      <c r="A41" s="693" t="s">
        <v>376</v>
      </c>
    </row>
    <row r="42" spans="1:16" x14ac:dyDescent="0.25">
      <c r="A42" s="758" t="s">
        <v>375</v>
      </c>
      <c r="B42" s="758"/>
      <c r="C42" s="758"/>
      <c r="D42" s="758"/>
      <c r="E42" s="758"/>
      <c r="F42" s="758"/>
    </row>
  </sheetData>
  <mergeCells count="4">
    <mergeCell ref="H4:J4"/>
    <mergeCell ref="A2:H2"/>
    <mergeCell ref="I2:J2"/>
    <mergeCell ref="A42:F4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9"/>
  <sheetViews>
    <sheetView showGridLines="0" zoomScaleNormal="100" zoomScaleSheetLayoutView="100" workbookViewId="0"/>
  </sheetViews>
  <sheetFormatPr baseColWidth="10" defaultColWidth="13.5" defaultRowHeight="13.5" x14ac:dyDescent="0.25"/>
  <cols>
    <col min="1" max="1" width="35.6640625" style="473" customWidth="1"/>
    <col min="2" max="6" width="11.1640625" style="209" customWidth="1"/>
    <col min="7" max="7" width="0.5" style="210" customWidth="1"/>
    <col min="8" max="10" width="8.1640625" style="209" customWidth="1"/>
    <col min="11" max="11" width="13.5" style="209"/>
    <col min="12" max="14" width="13.5" style="210"/>
    <col min="15" max="16384" width="13.5" style="209"/>
  </cols>
  <sheetData>
    <row r="1" spans="1:16" ht="36" customHeight="1" x14ac:dyDescent="0.25"/>
    <row r="2" spans="1:16" s="621" customFormat="1" ht="28.15" customHeight="1" x14ac:dyDescent="0.2">
      <c r="A2" s="827" t="s">
        <v>317</v>
      </c>
      <c r="B2" s="827"/>
      <c r="C2" s="827"/>
      <c r="D2" s="827"/>
      <c r="E2" s="827"/>
      <c r="F2" s="827"/>
      <c r="G2" s="828"/>
      <c r="H2" s="829"/>
      <c r="I2" s="830" t="s">
        <v>216</v>
      </c>
      <c r="J2" s="831"/>
      <c r="L2" s="622"/>
      <c r="M2" s="622"/>
      <c r="N2" s="622"/>
    </row>
    <row r="3" spans="1:16" ht="13.9" customHeight="1" x14ac:dyDescent="0.25">
      <c r="A3" s="474" t="s">
        <v>303</v>
      </c>
      <c r="B3" s="499"/>
      <c r="C3" s="499"/>
      <c r="D3" s="499"/>
      <c r="E3" s="499"/>
      <c r="F3" s="499"/>
      <c r="G3" s="499"/>
      <c r="H3" s="499"/>
      <c r="I3" s="499"/>
      <c r="J3" s="499"/>
    </row>
    <row r="4" spans="1:16" ht="13.9" customHeight="1" x14ac:dyDescent="0.25">
      <c r="B4" s="211">
        <v>2020</v>
      </c>
      <c r="C4" s="211"/>
      <c r="D4" s="211"/>
      <c r="E4" s="211"/>
      <c r="F4" s="211">
        <v>2021</v>
      </c>
      <c r="G4" s="39"/>
      <c r="H4" s="826" t="s">
        <v>62</v>
      </c>
      <c r="I4" s="826"/>
      <c r="J4" s="826"/>
    </row>
    <row r="5" spans="1:16" ht="30" customHeight="1" x14ac:dyDescent="0.25">
      <c r="A5" s="212"/>
      <c r="B5" s="34" t="s">
        <v>369</v>
      </c>
      <c r="C5" s="34" t="s">
        <v>370</v>
      </c>
      <c r="D5" s="34" t="s">
        <v>371</v>
      </c>
      <c r="E5" s="727" t="s">
        <v>374</v>
      </c>
      <c r="F5" s="16" t="s">
        <v>369</v>
      </c>
      <c r="G5" s="35"/>
      <c r="H5" s="36" t="s">
        <v>63</v>
      </c>
      <c r="I5" s="36" t="s">
        <v>64</v>
      </c>
      <c r="J5" s="36" t="s">
        <v>115</v>
      </c>
    </row>
    <row r="6" spans="1:16" ht="12" customHeight="1" x14ac:dyDescent="0.25">
      <c r="A6" s="475"/>
      <c r="B6" s="37"/>
      <c r="C6" s="37"/>
      <c r="D6" s="37"/>
      <c r="E6" s="37"/>
      <c r="G6" s="35"/>
      <c r="H6" s="38"/>
      <c r="I6" s="38"/>
      <c r="J6" s="38"/>
    </row>
    <row r="7" spans="1:16" ht="12" customHeight="1" x14ac:dyDescent="0.25">
      <c r="A7" s="476" t="s">
        <v>217</v>
      </c>
      <c r="B7" s="500"/>
      <c r="C7" s="500"/>
      <c r="D7" s="500"/>
      <c r="E7" s="500"/>
      <c r="G7" s="35"/>
      <c r="H7" s="501"/>
      <c r="I7" s="502"/>
      <c r="J7" s="502"/>
    </row>
    <row r="8" spans="1:16" s="503" customFormat="1" ht="12" customHeight="1" x14ac:dyDescent="0.25">
      <c r="A8" s="477" t="s">
        <v>218</v>
      </c>
      <c r="B8" s="213">
        <v>35</v>
      </c>
      <c r="C8" s="213">
        <v>38</v>
      </c>
      <c r="D8" s="213">
        <v>40</v>
      </c>
      <c r="E8" s="213">
        <v>43</v>
      </c>
      <c r="F8" s="213">
        <v>47</v>
      </c>
      <c r="G8" s="214"/>
      <c r="H8" s="193">
        <v>9.3000000000000007</v>
      </c>
      <c r="I8" s="193">
        <v>34.29</v>
      </c>
      <c r="J8" s="193">
        <v>9.3000000000000007</v>
      </c>
      <c r="L8" s="311"/>
      <c r="M8" s="467"/>
      <c r="N8" s="467"/>
      <c r="O8" s="467"/>
      <c r="P8" s="467"/>
    </row>
    <row r="9" spans="1:16" s="503" customFormat="1" ht="12" customHeight="1" x14ac:dyDescent="0.25">
      <c r="A9" s="477" t="s">
        <v>219</v>
      </c>
      <c r="B9" s="213">
        <v>19</v>
      </c>
      <c r="C9" s="213">
        <v>22</v>
      </c>
      <c r="D9" s="213">
        <v>18</v>
      </c>
      <c r="E9" s="213">
        <v>20</v>
      </c>
      <c r="F9" s="213">
        <v>27</v>
      </c>
      <c r="G9" s="214"/>
      <c r="H9" s="193">
        <v>35</v>
      </c>
      <c r="I9" s="193">
        <v>42.11</v>
      </c>
      <c r="J9" s="193">
        <v>35</v>
      </c>
      <c r="L9" s="311"/>
      <c r="M9" s="467"/>
      <c r="N9" s="467"/>
      <c r="O9" s="467"/>
      <c r="P9" s="467"/>
    </row>
    <row r="10" spans="1:16" s="503" customFormat="1" ht="12" customHeight="1" x14ac:dyDescent="0.25">
      <c r="A10" s="477" t="s">
        <v>220</v>
      </c>
      <c r="B10" s="213">
        <v>30</v>
      </c>
      <c r="C10" s="213">
        <v>27</v>
      </c>
      <c r="D10" s="213">
        <v>32</v>
      </c>
      <c r="E10" s="213">
        <v>36</v>
      </c>
      <c r="F10" s="213">
        <v>33</v>
      </c>
      <c r="G10" s="214"/>
      <c r="H10" s="193">
        <v>-8.33</v>
      </c>
      <c r="I10" s="193">
        <v>10</v>
      </c>
      <c r="J10" s="193">
        <v>-8.33</v>
      </c>
      <c r="L10" s="311"/>
      <c r="M10" s="467"/>
      <c r="N10" s="467"/>
      <c r="O10" s="467"/>
      <c r="P10" s="467"/>
    </row>
    <row r="11" spans="1:16" s="503" customFormat="1" ht="12" customHeight="1" x14ac:dyDescent="0.25">
      <c r="A11" s="477" t="s">
        <v>221</v>
      </c>
      <c r="B11" s="213">
        <v>34</v>
      </c>
      <c r="C11" s="213">
        <v>39</v>
      </c>
      <c r="D11" s="213">
        <v>41</v>
      </c>
      <c r="E11" s="213">
        <v>39</v>
      </c>
      <c r="F11" s="213">
        <v>38</v>
      </c>
      <c r="G11" s="214"/>
      <c r="H11" s="193">
        <v>-2.56</v>
      </c>
      <c r="I11" s="193">
        <v>11.76</v>
      </c>
      <c r="J11" s="193">
        <v>-2.56</v>
      </c>
      <c r="L11" s="311"/>
      <c r="M11" s="467"/>
      <c r="N11" s="467"/>
      <c r="O11" s="467"/>
      <c r="P11" s="467"/>
    </row>
    <row r="12" spans="1:16" s="503" customFormat="1" ht="12" customHeight="1" x14ac:dyDescent="0.25">
      <c r="A12" s="477" t="s">
        <v>222</v>
      </c>
      <c r="B12" s="213">
        <v>54</v>
      </c>
      <c r="C12" s="213">
        <v>61</v>
      </c>
      <c r="D12" s="213">
        <v>58</v>
      </c>
      <c r="E12" s="213">
        <v>60</v>
      </c>
      <c r="F12" s="213">
        <v>62</v>
      </c>
      <c r="G12" s="214"/>
      <c r="H12" s="193">
        <v>3.33</v>
      </c>
      <c r="I12" s="193">
        <v>14.81</v>
      </c>
      <c r="J12" s="193">
        <v>3.33</v>
      </c>
      <c r="L12" s="311"/>
      <c r="M12" s="467"/>
      <c r="N12" s="467"/>
      <c r="O12" s="467"/>
      <c r="P12" s="467"/>
    </row>
    <row r="13" spans="1:16" s="503" customFormat="1" ht="12" customHeight="1" x14ac:dyDescent="0.25">
      <c r="A13" s="477" t="s">
        <v>223</v>
      </c>
      <c r="B13" s="213">
        <v>48</v>
      </c>
      <c r="C13" s="213">
        <v>39</v>
      </c>
      <c r="D13" s="213">
        <v>42</v>
      </c>
      <c r="E13" s="213">
        <v>51</v>
      </c>
      <c r="F13" s="213">
        <v>55</v>
      </c>
      <c r="G13" s="214"/>
      <c r="H13" s="193">
        <v>7.84</v>
      </c>
      <c r="I13" s="193">
        <v>14.58</v>
      </c>
      <c r="J13" s="193">
        <v>7.84</v>
      </c>
      <c r="L13" s="311"/>
      <c r="M13" s="467"/>
      <c r="N13" s="467"/>
      <c r="O13" s="467"/>
      <c r="P13" s="467"/>
    </row>
    <row r="14" spans="1:16" s="503" customFormat="1" ht="12" customHeight="1" x14ac:dyDescent="0.25">
      <c r="A14" s="477" t="s">
        <v>224</v>
      </c>
      <c r="B14" s="213">
        <v>67</v>
      </c>
      <c r="C14" s="213">
        <v>77</v>
      </c>
      <c r="D14" s="213">
        <v>78</v>
      </c>
      <c r="E14" s="213">
        <v>67</v>
      </c>
      <c r="F14" s="213">
        <v>59</v>
      </c>
      <c r="G14" s="214"/>
      <c r="H14" s="193">
        <v>-11.94</v>
      </c>
      <c r="I14" s="193">
        <v>-11.94</v>
      </c>
      <c r="J14" s="193">
        <v>-11.94</v>
      </c>
      <c r="L14" s="311"/>
      <c r="M14" s="467"/>
      <c r="N14" s="467"/>
      <c r="O14" s="467"/>
      <c r="P14" s="467"/>
    </row>
    <row r="15" spans="1:16" s="503" customFormat="1" ht="12" customHeight="1" x14ac:dyDescent="0.25">
      <c r="A15" s="477" t="s">
        <v>225</v>
      </c>
      <c r="B15" s="213">
        <v>107</v>
      </c>
      <c r="C15" s="213">
        <v>107</v>
      </c>
      <c r="D15" s="213">
        <v>106</v>
      </c>
      <c r="E15" s="213">
        <v>108</v>
      </c>
      <c r="F15" s="213">
        <v>129</v>
      </c>
      <c r="G15" s="214"/>
      <c r="H15" s="193">
        <v>19.440000000000001</v>
      </c>
      <c r="I15" s="193">
        <v>20.56</v>
      </c>
      <c r="J15" s="193">
        <v>19.440000000000001</v>
      </c>
      <c r="L15" s="311"/>
      <c r="M15" s="467"/>
      <c r="N15" s="467"/>
      <c r="O15" s="467"/>
      <c r="P15" s="467"/>
    </row>
    <row r="16" spans="1:16" s="503" customFormat="1" ht="12" customHeight="1" x14ac:dyDescent="0.25">
      <c r="A16" s="477" t="s">
        <v>226</v>
      </c>
      <c r="B16" s="213">
        <v>213</v>
      </c>
      <c r="C16" s="213">
        <v>221</v>
      </c>
      <c r="D16" s="213">
        <v>213</v>
      </c>
      <c r="E16" s="213">
        <v>218</v>
      </c>
      <c r="F16" s="213">
        <v>205</v>
      </c>
      <c r="G16" s="214"/>
      <c r="H16" s="193">
        <v>-5.96</v>
      </c>
      <c r="I16" s="193">
        <v>-3.76</v>
      </c>
      <c r="J16" s="193">
        <v>-5.96</v>
      </c>
      <c r="L16" s="311"/>
      <c r="M16" s="467"/>
      <c r="N16" s="467"/>
      <c r="O16" s="467"/>
      <c r="P16" s="467"/>
    </row>
    <row r="17" spans="1:16" s="503" customFormat="1" ht="12" customHeight="1" x14ac:dyDescent="0.25">
      <c r="A17" s="477" t="s">
        <v>227</v>
      </c>
      <c r="B17" s="213">
        <v>263</v>
      </c>
      <c r="C17" s="213">
        <v>270</v>
      </c>
      <c r="D17" s="213">
        <v>250</v>
      </c>
      <c r="E17" s="213">
        <v>254</v>
      </c>
      <c r="F17" s="213">
        <v>252</v>
      </c>
      <c r="G17" s="214"/>
      <c r="H17" s="193">
        <v>-0.79</v>
      </c>
      <c r="I17" s="193">
        <v>-4.18</v>
      </c>
      <c r="J17" s="193">
        <v>-0.79</v>
      </c>
      <c r="L17" s="311"/>
      <c r="M17" s="467"/>
      <c r="N17" s="467"/>
      <c r="O17" s="467"/>
      <c r="P17" s="467"/>
    </row>
    <row r="18" spans="1:16" s="503" customFormat="1" ht="12" customHeight="1" x14ac:dyDescent="0.25">
      <c r="A18" s="477" t="s">
        <v>228</v>
      </c>
      <c r="B18" s="213">
        <v>81</v>
      </c>
      <c r="C18" s="213">
        <v>81</v>
      </c>
      <c r="D18" s="213">
        <v>84</v>
      </c>
      <c r="E18" s="213">
        <v>87</v>
      </c>
      <c r="F18" s="213">
        <v>78</v>
      </c>
      <c r="G18" s="214"/>
      <c r="H18" s="193">
        <v>-10.34</v>
      </c>
      <c r="I18" s="193">
        <v>-3.7</v>
      </c>
      <c r="J18" s="193">
        <v>-10.34</v>
      </c>
      <c r="L18" s="311"/>
      <c r="M18" s="467"/>
      <c r="N18" s="467"/>
      <c r="O18" s="467"/>
      <c r="P18" s="467"/>
    </row>
    <row r="19" spans="1:16" s="503" customFormat="1" ht="12" customHeight="1" x14ac:dyDescent="0.25">
      <c r="A19" s="477" t="s">
        <v>229</v>
      </c>
      <c r="B19" s="213">
        <v>107</v>
      </c>
      <c r="C19" s="213">
        <v>108</v>
      </c>
      <c r="D19" s="213">
        <v>101</v>
      </c>
      <c r="E19" s="213">
        <v>100</v>
      </c>
      <c r="F19" s="213">
        <v>99</v>
      </c>
      <c r="G19" s="214"/>
      <c r="H19" s="193">
        <v>-1</v>
      </c>
      <c r="I19" s="193">
        <v>-7.48</v>
      </c>
      <c r="J19" s="193">
        <v>-1</v>
      </c>
      <c r="L19" s="311"/>
      <c r="M19" s="467"/>
      <c r="N19" s="467"/>
      <c r="O19" s="467"/>
      <c r="P19" s="467"/>
    </row>
    <row r="20" spans="1:16" s="503" customFormat="1" ht="12" customHeight="1" x14ac:dyDescent="0.25">
      <c r="A20" s="477" t="s">
        <v>230</v>
      </c>
      <c r="B20" s="213">
        <v>155</v>
      </c>
      <c r="C20" s="213">
        <v>137</v>
      </c>
      <c r="D20" s="213">
        <v>133</v>
      </c>
      <c r="E20" s="213">
        <v>125</v>
      </c>
      <c r="F20" s="213">
        <v>131</v>
      </c>
      <c r="G20" s="215"/>
      <c r="H20" s="193">
        <v>4.8</v>
      </c>
      <c r="I20" s="193">
        <v>-15.48</v>
      </c>
      <c r="J20" s="193">
        <v>4.8</v>
      </c>
      <c r="L20" s="311"/>
      <c r="M20" s="467"/>
      <c r="N20" s="467"/>
      <c r="O20" s="467"/>
      <c r="P20" s="467"/>
    </row>
    <row r="21" spans="1:16" ht="12" customHeight="1" x14ac:dyDescent="0.25">
      <c r="A21" s="477" t="s">
        <v>231</v>
      </c>
      <c r="B21" s="213">
        <v>75</v>
      </c>
      <c r="C21" s="213">
        <v>75</v>
      </c>
      <c r="D21" s="213">
        <v>84</v>
      </c>
      <c r="E21" s="213">
        <v>84</v>
      </c>
      <c r="F21" s="213">
        <v>84</v>
      </c>
      <c r="G21" s="215"/>
      <c r="H21" s="193">
        <v>0</v>
      </c>
      <c r="I21" s="193">
        <v>12</v>
      </c>
      <c r="J21" s="193">
        <v>0</v>
      </c>
      <c r="L21" s="311"/>
      <c r="M21" s="467"/>
      <c r="N21" s="467"/>
      <c r="O21" s="467"/>
      <c r="P21" s="467"/>
    </row>
    <row r="22" spans="1:16" ht="12" customHeight="1" x14ac:dyDescent="0.25">
      <c r="A22" s="477" t="s">
        <v>232</v>
      </c>
      <c r="B22" s="213">
        <v>107</v>
      </c>
      <c r="C22" s="213">
        <v>113</v>
      </c>
      <c r="D22" s="213">
        <v>105</v>
      </c>
      <c r="E22" s="213">
        <v>99</v>
      </c>
      <c r="F22" s="213">
        <v>92</v>
      </c>
      <c r="G22" s="215"/>
      <c r="H22" s="193">
        <v>-7.07</v>
      </c>
      <c r="I22" s="193">
        <v>-14.02</v>
      </c>
      <c r="J22" s="193">
        <v>-7.07</v>
      </c>
      <c r="L22" s="311"/>
      <c r="M22" s="467"/>
      <c r="N22" s="467"/>
      <c r="O22" s="467"/>
      <c r="P22" s="467"/>
    </row>
    <row r="23" spans="1:16" ht="12" customHeight="1" x14ac:dyDescent="0.25">
      <c r="A23" s="477" t="s">
        <v>233</v>
      </c>
      <c r="B23" s="213">
        <v>137</v>
      </c>
      <c r="C23" s="213">
        <v>124</v>
      </c>
      <c r="D23" s="213">
        <v>119</v>
      </c>
      <c r="E23" s="213">
        <v>105</v>
      </c>
      <c r="F23" s="213">
        <v>114</v>
      </c>
      <c r="G23" s="215"/>
      <c r="H23" s="193">
        <v>8.57</v>
      </c>
      <c r="I23" s="193">
        <v>-16.79</v>
      </c>
      <c r="J23" s="193">
        <v>8.57</v>
      </c>
      <c r="L23" s="311"/>
      <c r="M23" s="467"/>
      <c r="N23" s="467"/>
      <c r="O23" s="467"/>
      <c r="P23" s="467"/>
    </row>
    <row r="24" spans="1:16" ht="12" customHeight="1" x14ac:dyDescent="0.25">
      <c r="A24" s="477" t="s">
        <v>234</v>
      </c>
      <c r="B24" s="213">
        <v>117</v>
      </c>
      <c r="C24" s="213">
        <v>111</v>
      </c>
      <c r="D24" s="213">
        <v>109</v>
      </c>
      <c r="E24" s="213">
        <v>105</v>
      </c>
      <c r="F24" s="213">
        <v>91</v>
      </c>
      <c r="G24" s="215"/>
      <c r="H24" s="193">
        <v>-13.33</v>
      </c>
      <c r="I24" s="193">
        <v>-22.22</v>
      </c>
      <c r="J24" s="193">
        <v>-13.33</v>
      </c>
      <c r="L24" s="311"/>
      <c r="M24" s="467"/>
      <c r="N24" s="467"/>
      <c r="O24" s="467"/>
      <c r="P24" s="467"/>
    </row>
    <row r="25" spans="1:16" ht="12" customHeight="1" x14ac:dyDescent="0.25">
      <c r="A25" s="477" t="s">
        <v>235</v>
      </c>
      <c r="B25" s="213">
        <v>48</v>
      </c>
      <c r="C25" s="213">
        <v>42</v>
      </c>
      <c r="D25" s="213">
        <v>41</v>
      </c>
      <c r="E25" s="213">
        <v>43</v>
      </c>
      <c r="F25" s="213">
        <v>46</v>
      </c>
      <c r="G25" s="215"/>
      <c r="H25" s="193">
        <v>6.98</v>
      </c>
      <c r="I25" s="193">
        <v>-4.17</v>
      </c>
      <c r="J25" s="193">
        <v>6.98</v>
      </c>
      <c r="L25" s="311"/>
      <c r="M25" s="467"/>
      <c r="N25" s="467"/>
      <c r="O25" s="467"/>
      <c r="P25" s="467"/>
    </row>
    <row r="26" spans="1:16" ht="12" customHeight="1" x14ac:dyDescent="0.25">
      <c r="A26" s="477" t="s">
        <v>316</v>
      </c>
      <c r="B26" s="213">
        <v>1697</v>
      </c>
      <c r="C26" s="213">
        <v>1692</v>
      </c>
      <c r="D26" s="213">
        <v>1654</v>
      </c>
      <c r="E26" s="213">
        <v>1644</v>
      </c>
      <c r="F26" s="213">
        <v>1642</v>
      </c>
      <c r="G26" s="215"/>
      <c r="H26" s="193">
        <v>-0.12</v>
      </c>
      <c r="I26" s="193">
        <v>-3.24</v>
      </c>
      <c r="J26" s="193">
        <v>-0.12</v>
      </c>
      <c r="L26" s="311"/>
      <c r="M26" s="467"/>
      <c r="N26" s="467"/>
      <c r="O26" s="467"/>
      <c r="P26" s="467"/>
    </row>
    <row r="27" spans="1:16" s="210" customFormat="1" ht="12" customHeight="1" x14ac:dyDescent="0.25">
      <c r="A27" s="481"/>
      <c r="B27" s="694"/>
      <c r="C27" s="694"/>
      <c r="D27" s="694"/>
      <c r="E27" s="694"/>
      <c r="F27" s="695"/>
      <c r="G27" s="482"/>
      <c r="H27" s="700"/>
      <c r="I27" s="700"/>
      <c r="J27" s="700"/>
      <c r="N27" s="467"/>
      <c r="O27" s="467"/>
      <c r="P27" s="467"/>
    </row>
    <row r="28" spans="1:16" ht="12" customHeight="1" x14ac:dyDescent="0.25">
      <c r="A28" s="479" t="s">
        <v>236</v>
      </c>
      <c r="B28" s="696"/>
      <c r="C28" s="696"/>
      <c r="D28" s="696"/>
      <c r="E28" s="696"/>
      <c r="F28" s="697"/>
      <c r="G28" s="480"/>
      <c r="H28" s="701"/>
      <c r="I28" s="701"/>
      <c r="J28" s="701"/>
      <c r="N28" s="467"/>
      <c r="O28" s="467"/>
      <c r="P28" s="467"/>
    </row>
    <row r="29" spans="1:16" ht="12" customHeight="1" x14ac:dyDescent="0.25">
      <c r="A29" s="477" t="s">
        <v>218</v>
      </c>
      <c r="B29" s="213">
        <v>90115800</v>
      </c>
      <c r="C29" s="213">
        <v>96780183</v>
      </c>
      <c r="D29" s="213">
        <v>102559334</v>
      </c>
      <c r="E29" s="213">
        <v>109066812</v>
      </c>
      <c r="F29" s="213">
        <v>116362616</v>
      </c>
      <c r="G29" s="215"/>
      <c r="H29" s="193">
        <v>6.69</v>
      </c>
      <c r="I29" s="193">
        <v>29.13</v>
      </c>
      <c r="J29" s="193">
        <v>6.69</v>
      </c>
      <c r="L29" s="311"/>
      <c r="M29" s="467"/>
      <c r="N29" s="467"/>
      <c r="O29" s="467"/>
      <c r="P29" s="467"/>
    </row>
    <row r="30" spans="1:16" ht="12" customHeight="1" x14ac:dyDescent="0.25">
      <c r="A30" s="477" t="s">
        <v>219</v>
      </c>
      <c r="B30" s="213">
        <v>19699073</v>
      </c>
      <c r="C30" s="213">
        <v>22924662</v>
      </c>
      <c r="D30" s="213">
        <v>18770366</v>
      </c>
      <c r="E30" s="213">
        <v>20555148</v>
      </c>
      <c r="F30" s="213">
        <v>27340921</v>
      </c>
      <c r="G30" s="215"/>
      <c r="H30" s="193">
        <v>33.01</v>
      </c>
      <c r="I30" s="193">
        <v>38.79</v>
      </c>
      <c r="J30" s="193">
        <v>33.01</v>
      </c>
      <c r="L30" s="311"/>
      <c r="M30" s="467"/>
      <c r="N30" s="467"/>
      <c r="O30" s="467"/>
      <c r="P30" s="467"/>
    </row>
    <row r="31" spans="1:16" ht="12" customHeight="1" x14ac:dyDescent="0.25">
      <c r="A31" s="477" t="s">
        <v>220</v>
      </c>
      <c r="B31" s="213">
        <v>22081971</v>
      </c>
      <c r="C31" s="213">
        <v>20067659</v>
      </c>
      <c r="D31" s="213">
        <v>23478944</v>
      </c>
      <c r="E31" s="213">
        <v>26328826</v>
      </c>
      <c r="F31" s="213">
        <v>23614667</v>
      </c>
      <c r="G31" s="215"/>
      <c r="H31" s="193">
        <v>-10.31</v>
      </c>
      <c r="I31" s="193">
        <v>6.94</v>
      </c>
      <c r="J31" s="193">
        <v>-10.31</v>
      </c>
      <c r="L31" s="311"/>
      <c r="M31" s="467"/>
      <c r="N31" s="467"/>
      <c r="O31" s="467"/>
      <c r="P31" s="467"/>
    </row>
    <row r="32" spans="1:16" ht="12" customHeight="1" x14ac:dyDescent="0.25">
      <c r="A32" s="477" t="s">
        <v>221</v>
      </c>
      <c r="B32" s="213">
        <v>17775019</v>
      </c>
      <c r="C32" s="213">
        <v>20530470</v>
      </c>
      <c r="D32" s="213">
        <v>21442323</v>
      </c>
      <c r="E32" s="213">
        <v>20212759</v>
      </c>
      <c r="F32" s="213">
        <v>19971756</v>
      </c>
      <c r="G32" s="215"/>
      <c r="H32" s="193">
        <v>-1.19</v>
      </c>
      <c r="I32" s="193">
        <v>12.36</v>
      </c>
      <c r="J32" s="193">
        <v>-1.19</v>
      </c>
      <c r="L32" s="311"/>
      <c r="M32" s="467"/>
      <c r="N32" s="467"/>
      <c r="O32" s="467"/>
      <c r="P32" s="467"/>
    </row>
    <row r="33" spans="1:16" ht="12" customHeight="1" x14ac:dyDescent="0.25">
      <c r="A33" s="477" t="s">
        <v>222</v>
      </c>
      <c r="B33" s="213">
        <v>19551073</v>
      </c>
      <c r="C33" s="213">
        <v>21868025</v>
      </c>
      <c r="D33" s="213">
        <v>20637153</v>
      </c>
      <c r="E33" s="213">
        <v>21782691</v>
      </c>
      <c r="F33" s="213">
        <v>22592119</v>
      </c>
      <c r="G33" s="215"/>
      <c r="H33" s="193">
        <v>3.72</v>
      </c>
      <c r="I33" s="193">
        <v>15.55</v>
      </c>
      <c r="J33" s="193">
        <v>3.72</v>
      </c>
      <c r="L33" s="311"/>
      <c r="M33" s="467"/>
      <c r="N33" s="467"/>
      <c r="O33" s="467"/>
      <c r="P33" s="467"/>
    </row>
    <row r="34" spans="1:16" ht="12" customHeight="1" x14ac:dyDescent="0.25">
      <c r="A34" s="477" t="s">
        <v>223</v>
      </c>
      <c r="B34" s="213">
        <v>12870009</v>
      </c>
      <c r="C34" s="213">
        <v>10562569</v>
      </c>
      <c r="D34" s="213">
        <v>11288031</v>
      </c>
      <c r="E34" s="213">
        <v>13584149</v>
      </c>
      <c r="F34" s="213">
        <v>14840411</v>
      </c>
      <c r="G34" s="215"/>
      <c r="H34" s="193">
        <v>9.25</v>
      </c>
      <c r="I34" s="193">
        <v>15.31</v>
      </c>
      <c r="J34" s="193">
        <v>9.25</v>
      </c>
      <c r="L34" s="311"/>
      <c r="M34" s="467"/>
      <c r="N34" s="467"/>
      <c r="O34" s="467"/>
      <c r="P34" s="467"/>
    </row>
    <row r="35" spans="1:16" ht="12" customHeight="1" x14ac:dyDescent="0.25">
      <c r="A35" s="477" t="s">
        <v>224</v>
      </c>
      <c r="B35" s="213">
        <v>13562092</v>
      </c>
      <c r="C35" s="213">
        <v>15933846</v>
      </c>
      <c r="D35" s="213">
        <v>16039021</v>
      </c>
      <c r="E35" s="213">
        <v>14037328</v>
      </c>
      <c r="F35" s="213">
        <v>12360801</v>
      </c>
      <c r="G35" s="215"/>
      <c r="H35" s="193">
        <v>-11.94</v>
      </c>
      <c r="I35" s="193">
        <v>-8.86</v>
      </c>
      <c r="J35" s="193">
        <v>-11.94</v>
      </c>
      <c r="L35" s="311"/>
      <c r="M35" s="467"/>
      <c r="N35" s="467"/>
      <c r="O35" s="467"/>
      <c r="P35" s="467"/>
    </row>
    <row r="36" spans="1:16" ht="12" customHeight="1" x14ac:dyDescent="0.25">
      <c r="A36" s="477" t="s">
        <v>225</v>
      </c>
      <c r="B36" s="213">
        <v>15862185</v>
      </c>
      <c r="C36" s="213">
        <v>15798981</v>
      </c>
      <c r="D36" s="213">
        <v>15602891</v>
      </c>
      <c r="E36" s="213">
        <v>15874217</v>
      </c>
      <c r="F36" s="213">
        <v>18984259</v>
      </c>
      <c r="G36" s="214"/>
      <c r="H36" s="193">
        <v>19.59</v>
      </c>
      <c r="I36" s="193">
        <v>19.68</v>
      </c>
      <c r="J36" s="193">
        <v>19.59</v>
      </c>
      <c r="L36" s="311"/>
      <c r="M36" s="467"/>
      <c r="N36" s="467"/>
      <c r="O36" s="467"/>
      <c r="P36" s="467"/>
    </row>
    <row r="37" spans="1:16" ht="12" customHeight="1" x14ac:dyDescent="0.25">
      <c r="A37" s="477" t="s">
        <v>226</v>
      </c>
      <c r="B37" s="213">
        <v>18255075</v>
      </c>
      <c r="C37" s="213">
        <v>18888414</v>
      </c>
      <c r="D37" s="213">
        <v>17972423</v>
      </c>
      <c r="E37" s="213">
        <v>18792784</v>
      </c>
      <c r="F37" s="213">
        <v>17533718</v>
      </c>
      <c r="G37" s="214"/>
      <c r="H37" s="193">
        <v>-6.7</v>
      </c>
      <c r="I37" s="193">
        <v>-3.95</v>
      </c>
      <c r="J37" s="193">
        <v>-6.7</v>
      </c>
      <c r="L37" s="311"/>
      <c r="M37" s="467"/>
      <c r="N37" s="467"/>
      <c r="O37" s="467"/>
      <c r="P37" s="467"/>
    </row>
    <row r="38" spans="1:16" ht="12" customHeight="1" x14ac:dyDescent="0.25">
      <c r="A38" s="477" t="s">
        <v>227</v>
      </c>
      <c r="B38" s="213">
        <v>11203277</v>
      </c>
      <c r="C38" s="213">
        <v>11450400</v>
      </c>
      <c r="D38" s="213">
        <v>10563655</v>
      </c>
      <c r="E38" s="213">
        <v>10931011</v>
      </c>
      <c r="F38" s="213">
        <v>10910967</v>
      </c>
      <c r="G38" s="214"/>
      <c r="H38" s="193">
        <v>-0.18</v>
      </c>
      <c r="I38" s="193">
        <v>-2.61</v>
      </c>
      <c r="J38" s="193">
        <v>-0.18</v>
      </c>
      <c r="L38" s="311"/>
      <c r="M38" s="467"/>
      <c r="N38" s="467"/>
      <c r="O38" s="467"/>
      <c r="P38" s="467"/>
    </row>
    <row r="39" spans="1:16" ht="12" customHeight="1" x14ac:dyDescent="0.25">
      <c r="A39" s="477" t="s">
        <v>228</v>
      </c>
      <c r="B39" s="213">
        <v>2193940</v>
      </c>
      <c r="C39" s="213">
        <v>2179306</v>
      </c>
      <c r="D39" s="213">
        <v>2282710</v>
      </c>
      <c r="E39" s="213">
        <v>2353025</v>
      </c>
      <c r="F39" s="213">
        <v>2108548</v>
      </c>
      <c r="G39" s="214"/>
      <c r="H39" s="193">
        <v>-10.39</v>
      </c>
      <c r="I39" s="193">
        <v>-3.89</v>
      </c>
      <c r="J39" s="193">
        <v>-10.39</v>
      </c>
      <c r="L39" s="311"/>
      <c r="M39" s="467"/>
      <c r="N39" s="467"/>
      <c r="O39" s="467"/>
      <c r="P39" s="467"/>
    </row>
    <row r="40" spans="1:16" ht="12" customHeight="1" x14ac:dyDescent="0.25">
      <c r="A40" s="477" t="s">
        <v>229</v>
      </c>
      <c r="B40" s="213">
        <v>2247914</v>
      </c>
      <c r="C40" s="213">
        <v>2245719</v>
      </c>
      <c r="D40" s="213">
        <v>2112888</v>
      </c>
      <c r="E40" s="213">
        <v>2054472</v>
      </c>
      <c r="F40" s="213">
        <v>2066400</v>
      </c>
      <c r="G40" s="214"/>
      <c r="H40" s="193">
        <v>0.57999999999999996</v>
      </c>
      <c r="I40" s="193">
        <v>-8.07</v>
      </c>
      <c r="J40" s="193">
        <v>0.57999999999999996</v>
      </c>
      <c r="L40" s="311"/>
      <c r="M40" s="467"/>
      <c r="N40" s="467"/>
      <c r="O40" s="467"/>
      <c r="P40" s="467"/>
    </row>
    <row r="41" spans="1:16" ht="12" customHeight="1" x14ac:dyDescent="0.25">
      <c r="A41" s="477" t="s">
        <v>230</v>
      </c>
      <c r="B41" s="213">
        <v>2298686</v>
      </c>
      <c r="C41" s="213">
        <v>2036050</v>
      </c>
      <c r="D41" s="213">
        <v>1981326</v>
      </c>
      <c r="E41" s="213">
        <v>1878622</v>
      </c>
      <c r="F41" s="213">
        <v>1951604</v>
      </c>
      <c r="G41" s="214"/>
      <c r="H41" s="193">
        <v>3.88</v>
      </c>
      <c r="I41" s="193">
        <v>-15.1</v>
      </c>
      <c r="J41" s="193">
        <v>3.88</v>
      </c>
      <c r="L41" s="311"/>
      <c r="M41" s="467"/>
      <c r="N41" s="467"/>
      <c r="O41" s="467"/>
      <c r="P41" s="467"/>
    </row>
    <row r="42" spans="1:16" ht="12" customHeight="1" x14ac:dyDescent="0.25">
      <c r="A42" s="477" t="s">
        <v>231</v>
      </c>
      <c r="B42" s="213">
        <v>789140</v>
      </c>
      <c r="C42" s="213">
        <v>776200</v>
      </c>
      <c r="D42" s="213">
        <v>869525</v>
      </c>
      <c r="E42" s="213">
        <v>882898</v>
      </c>
      <c r="F42" s="213">
        <v>879415</v>
      </c>
      <c r="G42" s="214"/>
      <c r="H42" s="193">
        <v>-0.39</v>
      </c>
      <c r="I42" s="193">
        <v>11.44</v>
      </c>
      <c r="J42" s="193">
        <v>-0.39</v>
      </c>
      <c r="L42" s="311"/>
      <c r="M42" s="467"/>
      <c r="N42" s="467"/>
      <c r="O42" s="467"/>
      <c r="P42" s="467"/>
    </row>
    <row r="43" spans="1:16" ht="12" customHeight="1" x14ac:dyDescent="0.25">
      <c r="A43" s="477" t="s">
        <v>232</v>
      </c>
      <c r="B43" s="213">
        <v>807742</v>
      </c>
      <c r="C43" s="213">
        <v>839311</v>
      </c>
      <c r="D43" s="213">
        <v>784451</v>
      </c>
      <c r="E43" s="213">
        <v>724820</v>
      </c>
      <c r="F43" s="213">
        <v>679940</v>
      </c>
      <c r="G43" s="214"/>
      <c r="H43" s="193">
        <v>-6.19</v>
      </c>
      <c r="I43" s="193">
        <v>-15.82</v>
      </c>
      <c r="J43" s="193">
        <v>-6.19</v>
      </c>
      <c r="L43" s="311"/>
      <c r="M43" s="467"/>
      <c r="N43" s="467"/>
      <c r="O43" s="467"/>
      <c r="P43" s="467"/>
    </row>
    <row r="44" spans="1:16" ht="12" customHeight="1" x14ac:dyDescent="0.25">
      <c r="A44" s="477" t="s">
        <v>233</v>
      </c>
      <c r="B44" s="213">
        <v>598679</v>
      </c>
      <c r="C44" s="213">
        <v>533303</v>
      </c>
      <c r="D44" s="213">
        <v>506612</v>
      </c>
      <c r="E44" s="213">
        <v>441797</v>
      </c>
      <c r="F44" s="213">
        <v>500824</v>
      </c>
      <c r="G44" s="214"/>
      <c r="H44" s="193">
        <v>13.36</v>
      </c>
      <c r="I44" s="193">
        <v>-16.350000000000001</v>
      </c>
      <c r="J44" s="193">
        <v>13.36</v>
      </c>
      <c r="L44" s="311"/>
      <c r="M44" s="467"/>
      <c r="N44" s="467"/>
      <c r="O44" s="467"/>
      <c r="P44" s="467"/>
    </row>
    <row r="45" spans="1:16" ht="12" customHeight="1" x14ac:dyDescent="0.25">
      <c r="A45" s="477" t="s">
        <v>234</v>
      </c>
      <c r="B45" s="213">
        <v>202763</v>
      </c>
      <c r="C45" s="213">
        <v>194013</v>
      </c>
      <c r="D45" s="213">
        <v>184569</v>
      </c>
      <c r="E45" s="213">
        <v>183164</v>
      </c>
      <c r="F45" s="213">
        <v>157990</v>
      </c>
      <c r="G45" s="214"/>
      <c r="H45" s="193">
        <v>-13.74</v>
      </c>
      <c r="I45" s="193">
        <v>-22.08</v>
      </c>
      <c r="J45" s="193">
        <v>-13.74</v>
      </c>
      <c r="L45" s="311"/>
      <c r="M45" s="467"/>
      <c r="N45" s="467"/>
      <c r="O45" s="467"/>
      <c r="P45" s="467"/>
    </row>
    <row r="46" spans="1:16" ht="12" customHeight="1" x14ac:dyDescent="0.25">
      <c r="A46" s="477" t="s">
        <v>235</v>
      </c>
      <c r="B46" s="213">
        <v>11817</v>
      </c>
      <c r="C46" s="213">
        <v>10276</v>
      </c>
      <c r="D46" s="213">
        <v>8333</v>
      </c>
      <c r="E46" s="213">
        <v>9943</v>
      </c>
      <c r="F46" s="213">
        <v>8197</v>
      </c>
      <c r="G46" s="214"/>
      <c r="H46" s="193">
        <v>-17.559999999999999</v>
      </c>
      <c r="I46" s="193">
        <v>-30.63</v>
      </c>
      <c r="J46" s="193">
        <v>-17.559999999999999</v>
      </c>
      <c r="L46" s="311"/>
      <c r="M46" s="467"/>
      <c r="N46" s="467"/>
      <c r="O46" s="467"/>
      <c r="P46" s="467"/>
    </row>
    <row r="47" spans="1:16" ht="12" customHeight="1" x14ac:dyDescent="0.25">
      <c r="A47" s="478" t="s">
        <v>316</v>
      </c>
      <c r="B47" s="216">
        <v>250126256</v>
      </c>
      <c r="C47" s="216">
        <v>263619385</v>
      </c>
      <c r="D47" s="216">
        <v>267084556</v>
      </c>
      <c r="E47" s="216">
        <v>279694467</v>
      </c>
      <c r="F47" s="216">
        <v>292865152</v>
      </c>
      <c r="G47" s="33"/>
      <c r="H47" s="208">
        <v>4.71</v>
      </c>
      <c r="I47" s="208">
        <v>17.09</v>
      </c>
      <c r="J47" s="208">
        <v>4.71</v>
      </c>
      <c r="L47" s="311"/>
      <c r="M47" s="467"/>
      <c r="N47" s="467"/>
      <c r="O47" s="467"/>
      <c r="P47" s="467"/>
    </row>
    <row r="48" spans="1:16" x14ac:dyDescent="0.25">
      <c r="A48" s="702" t="s">
        <v>315</v>
      </c>
      <c r="B48" s="210"/>
      <c r="C48" s="210"/>
      <c r="D48" s="210"/>
      <c r="E48" s="210"/>
      <c r="F48" s="210"/>
      <c r="H48" s="210"/>
      <c r="I48" s="210"/>
      <c r="J48" s="210"/>
    </row>
    <row r="49" spans="1:6" x14ac:dyDescent="0.25">
      <c r="A49" s="758" t="s">
        <v>375</v>
      </c>
      <c r="B49" s="758"/>
      <c r="C49" s="758"/>
      <c r="D49" s="758"/>
      <c r="E49" s="758"/>
      <c r="F49" s="758"/>
    </row>
  </sheetData>
  <mergeCells count="4">
    <mergeCell ref="H4:J4"/>
    <mergeCell ref="A2:H2"/>
    <mergeCell ref="I2:J2"/>
    <mergeCell ref="A49:F49"/>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P49"/>
  <sheetViews>
    <sheetView showGridLines="0" zoomScaleNormal="100" zoomScaleSheetLayoutView="100" workbookViewId="0"/>
  </sheetViews>
  <sheetFormatPr baseColWidth="10" defaultColWidth="13.5" defaultRowHeight="13.5" x14ac:dyDescent="0.25"/>
  <cols>
    <col min="1" max="1" width="35.6640625" style="483" customWidth="1"/>
    <col min="2" max="6" width="11.1640625" style="199" customWidth="1"/>
    <col min="7" max="7" width="0.5" style="200" customWidth="1"/>
    <col min="8" max="10" width="8.1640625" style="199" customWidth="1"/>
    <col min="11" max="11" width="13.5" style="199"/>
    <col min="12" max="14" width="13.5" style="200"/>
    <col min="15" max="16384" width="13.5" style="199"/>
  </cols>
  <sheetData>
    <row r="1" spans="1:16" ht="36" customHeight="1" x14ac:dyDescent="0.25"/>
    <row r="2" spans="1:16" s="619" customFormat="1" ht="28.15" customHeight="1" x14ac:dyDescent="0.2">
      <c r="A2" s="833" t="s">
        <v>318</v>
      </c>
      <c r="B2" s="833"/>
      <c r="C2" s="833"/>
      <c r="D2" s="833"/>
      <c r="E2" s="833"/>
      <c r="F2" s="833"/>
      <c r="G2" s="834"/>
      <c r="H2" s="835"/>
      <c r="I2" s="836" t="s">
        <v>237</v>
      </c>
      <c r="J2" s="837"/>
      <c r="L2" s="620"/>
      <c r="M2" s="620"/>
      <c r="N2" s="620"/>
    </row>
    <row r="3" spans="1:16" ht="13.9" customHeight="1" x14ac:dyDescent="0.25">
      <c r="A3" s="484" t="s">
        <v>302</v>
      </c>
      <c r="B3" s="495"/>
      <c r="C3" s="495"/>
      <c r="D3" s="495"/>
      <c r="E3" s="495"/>
      <c r="F3" s="495"/>
      <c r="G3" s="495"/>
      <c r="H3" s="495"/>
      <c r="I3" s="495"/>
      <c r="J3" s="495"/>
    </row>
    <row r="4" spans="1:16" ht="13.9" customHeight="1" x14ac:dyDescent="0.25">
      <c r="A4" s="484"/>
      <c r="B4" s="201">
        <v>2020</v>
      </c>
      <c r="C4" s="201"/>
      <c r="D4" s="201"/>
      <c r="E4" s="201"/>
      <c r="F4" s="201">
        <v>2021</v>
      </c>
      <c r="G4" s="32"/>
      <c r="H4" s="832" t="s">
        <v>62</v>
      </c>
      <c r="I4" s="832"/>
      <c r="J4" s="832"/>
    </row>
    <row r="5" spans="1:16" ht="30" customHeight="1" x14ac:dyDescent="0.25">
      <c r="A5" s="202"/>
      <c r="B5" s="26" t="s">
        <v>369</v>
      </c>
      <c r="C5" s="26" t="s">
        <v>370</v>
      </c>
      <c r="D5" s="26" t="s">
        <v>371</v>
      </c>
      <c r="E5" s="727" t="s">
        <v>374</v>
      </c>
      <c r="F5" s="16" t="s">
        <v>369</v>
      </c>
      <c r="G5" s="27"/>
      <c r="H5" s="28" t="s">
        <v>63</v>
      </c>
      <c r="I5" s="28" t="s">
        <v>64</v>
      </c>
      <c r="J5" s="28" t="s">
        <v>115</v>
      </c>
    </row>
    <row r="6" spans="1:16" ht="12" customHeight="1" x14ac:dyDescent="0.25">
      <c r="A6" s="485"/>
      <c r="B6" s="30"/>
      <c r="C6" s="30"/>
      <c r="D6" s="30"/>
      <c r="E6" s="30"/>
      <c r="G6" s="27"/>
      <c r="H6" s="31"/>
      <c r="I6" s="31"/>
      <c r="J6" s="31"/>
    </row>
    <row r="7" spans="1:16" ht="12" customHeight="1" x14ac:dyDescent="0.25">
      <c r="A7" s="486" t="s">
        <v>217</v>
      </c>
      <c r="B7" s="496"/>
      <c r="C7" s="496"/>
      <c r="D7" s="496"/>
      <c r="E7" s="496"/>
      <c r="F7" s="496"/>
      <c r="G7" s="27"/>
      <c r="H7" s="203"/>
      <c r="I7" s="204"/>
      <c r="J7" s="204"/>
    </row>
    <row r="8" spans="1:16" s="497" customFormat="1" ht="12" customHeight="1" x14ac:dyDescent="0.25">
      <c r="A8" s="487" t="s">
        <v>238</v>
      </c>
      <c r="B8" s="205">
        <v>16</v>
      </c>
      <c r="C8" s="205">
        <v>15</v>
      </c>
      <c r="D8" s="205">
        <v>16</v>
      </c>
      <c r="E8" s="205">
        <v>17</v>
      </c>
      <c r="F8" s="205">
        <v>26</v>
      </c>
      <c r="G8" s="29"/>
      <c r="H8" s="193">
        <v>52.94</v>
      </c>
      <c r="I8" s="193">
        <v>62.5</v>
      </c>
      <c r="J8" s="193">
        <v>52.94</v>
      </c>
      <c r="L8" s="311"/>
      <c r="M8" s="467"/>
      <c r="N8" s="467"/>
      <c r="O8" s="467"/>
      <c r="P8" s="467"/>
    </row>
    <row r="9" spans="1:16" s="497" customFormat="1" ht="12" customHeight="1" x14ac:dyDescent="0.25">
      <c r="A9" s="487" t="s">
        <v>239</v>
      </c>
      <c r="B9" s="205">
        <v>10</v>
      </c>
      <c r="C9" s="205">
        <v>10</v>
      </c>
      <c r="D9" s="205">
        <v>14</v>
      </c>
      <c r="E9" s="205">
        <v>20</v>
      </c>
      <c r="F9" s="205">
        <v>28</v>
      </c>
      <c r="G9" s="29"/>
      <c r="H9" s="193">
        <v>40</v>
      </c>
      <c r="I9" s="193">
        <v>180</v>
      </c>
      <c r="J9" s="193">
        <v>40</v>
      </c>
      <c r="L9" s="311"/>
      <c r="M9" s="467"/>
      <c r="N9" s="467"/>
      <c r="O9" s="467"/>
      <c r="P9" s="467"/>
    </row>
    <row r="10" spans="1:16" s="497" customFormat="1" ht="12" customHeight="1" x14ac:dyDescent="0.25">
      <c r="A10" s="487" t="s">
        <v>240</v>
      </c>
      <c r="B10" s="205">
        <v>27</v>
      </c>
      <c r="C10" s="205">
        <v>31</v>
      </c>
      <c r="D10" s="205">
        <v>29</v>
      </c>
      <c r="E10" s="205">
        <v>28</v>
      </c>
      <c r="F10" s="205">
        <v>17</v>
      </c>
      <c r="G10" s="29"/>
      <c r="H10" s="193">
        <v>-39.29</v>
      </c>
      <c r="I10" s="193">
        <v>-37.04</v>
      </c>
      <c r="J10" s="193">
        <v>-39.29</v>
      </c>
      <c r="L10" s="311"/>
      <c r="M10" s="467"/>
      <c r="N10" s="467"/>
      <c r="O10" s="467"/>
      <c r="P10" s="467"/>
    </row>
    <row r="11" spans="1:16" s="497" customFormat="1" ht="12" customHeight="1" x14ac:dyDescent="0.25">
      <c r="A11" s="487" t="s">
        <v>241</v>
      </c>
      <c r="B11" s="205">
        <v>14</v>
      </c>
      <c r="C11" s="205">
        <v>13</v>
      </c>
      <c r="D11" s="205">
        <v>16</v>
      </c>
      <c r="E11" s="205">
        <v>14</v>
      </c>
      <c r="F11" s="205">
        <v>13</v>
      </c>
      <c r="G11" s="29"/>
      <c r="H11" s="193">
        <v>-7.14</v>
      </c>
      <c r="I11" s="193">
        <v>-7.14</v>
      </c>
      <c r="J11" s="193">
        <v>-7.14</v>
      </c>
      <c r="L11" s="311"/>
      <c r="M11" s="467"/>
      <c r="N11" s="467"/>
      <c r="O11" s="467"/>
      <c r="P11" s="467"/>
    </row>
    <row r="12" spans="1:16" s="497" customFormat="1" ht="12" customHeight="1" x14ac:dyDescent="0.25">
      <c r="A12" s="487" t="s">
        <v>242</v>
      </c>
      <c r="B12" s="205">
        <v>20</v>
      </c>
      <c r="C12" s="205">
        <v>17</v>
      </c>
      <c r="D12" s="205">
        <v>14</v>
      </c>
      <c r="E12" s="205">
        <v>13</v>
      </c>
      <c r="F12" s="205">
        <v>11</v>
      </c>
      <c r="G12" s="29"/>
      <c r="H12" s="193">
        <v>-15.38</v>
      </c>
      <c r="I12" s="193">
        <v>-45</v>
      </c>
      <c r="J12" s="193">
        <v>-15.38</v>
      </c>
      <c r="L12" s="311"/>
      <c r="M12" s="467"/>
      <c r="N12" s="467"/>
      <c r="O12" s="467"/>
      <c r="P12" s="467"/>
    </row>
    <row r="13" spans="1:16" s="497" customFormat="1" ht="12" customHeight="1" x14ac:dyDescent="0.25">
      <c r="A13" s="487" t="s">
        <v>243</v>
      </c>
      <c r="B13" s="205">
        <v>34</v>
      </c>
      <c r="C13" s="205">
        <v>36</v>
      </c>
      <c r="D13" s="205">
        <v>33</v>
      </c>
      <c r="E13" s="205">
        <v>32</v>
      </c>
      <c r="F13" s="205">
        <v>32</v>
      </c>
      <c r="G13" s="29"/>
      <c r="H13" s="193">
        <v>0</v>
      </c>
      <c r="I13" s="193">
        <v>-5.88</v>
      </c>
      <c r="J13" s="193">
        <v>0</v>
      </c>
      <c r="L13" s="311"/>
      <c r="M13" s="467"/>
      <c r="N13" s="467"/>
      <c r="O13" s="467"/>
      <c r="P13" s="467"/>
    </row>
    <row r="14" spans="1:16" s="497" customFormat="1" ht="12" customHeight="1" x14ac:dyDescent="0.25">
      <c r="A14" s="487" t="s">
        <v>244</v>
      </c>
      <c r="B14" s="205">
        <v>86</v>
      </c>
      <c r="C14" s="205">
        <v>92</v>
      </c>
      <c r="D14" s="205">
        <v>89</v>
      </c>
      <c r="E14" s="205">
        <v>89</v>
      </c>
      <c r="F14" s="205">
        <v>88</v>
      </c>
      <c r="G14" s="206"/>
      <c r="H14" s="193">
        <v>-1.1200000000000001</v>
      </c>
      <c r="I14" s="193">
        <v>2.33</v>
      </c>
      <c r="J14" s="193">
        <v>-1.1200000000000001</v>
      </c>
      <c r="L14" s="311"/>
      <c r="M14" s="467"/>
      <c r="N14" s="467"/>
      <c r="O14" s="467"/>
      <c r="P14" s="467"/>
    </row>
    <row r="15" spans="1:16" s="497" customFormat="1" ht="12" customHeight="1" x14ac:dyDescent="0.25">
      <c r="A15" s="487" t="s">
        <v>245</v>
      </c>
      <c r="B15" s="205">
        <v>147</v>
      </c>
      <c r="C15" s="205">
        <v>143</v>
      </c>
      <c r="D15" s="205">
        <v>146</v>
      </c>
      <c r="E15" s="205">
        <v>147</v>
      </c>
      <c r="F15" s="205">
        <v>154</v>
      </c>
      <c r="G15" s="206"/>
      <c r="H15" s="193">
        <v>4.76</v>
      </c>
      <c r="I15" s="193">
        <v>4.76</v>
      </c>
      <c r="J15" s="193">
        <v>4.76</v>
      </c>
      <c r="L15" s="311"/>
      <c r="M15" s="467"/>
      <c r="N15" s="467"/>
      <c r="O15" s="467"/>
      <c r="P15" s="467"/>
    </row>
    <row r="16" spans="1:16" s="497" customFormat="1" ht="12" customHeight="1" x14ac:dyDescent="0.25">
      <c r="A16" s="487" t="s">
        <v>246</v>
      </c>
      <c r="B16" s="205">
        <v>59</v>
      </c>
      <c r="C16" s="205">
        <v>57</v>
      </c>
      <c r="D16" s="205">
        <v>59</v>
      </c>
      <c r="E16" s="205">
        <v>55</v>
      </c>
      <c r="F16" s="205">
        <v>57</v>
      </c>
      <c r="G16" s="206"/>
      <c r="H16" s="193">
        <v>3.64</v>
      </c>
      <c r="I16" s="193">
        <v>-3.39</v>
      </c>
      <c r="J16" s="193">
        <v>3.64</v>
      </c>
      <c r="L16" s="311"/>
      <c r="M16" s="467"/>
      <c r="N16" s="467"/>
      <c r="O16" s="467"/>
      <c r="P16" s="467"/>
    </row>
    <row r="17" spans="1:16" s="497" customFormat="1" ht="12" customHeight="1" x14ac:dyDescent="0.25">
      <c r="A17" s="487" t="s">
        <v>247</v>
      </c>
      <c r="B17" s="205">
        <v>77</v>
      </c>
      <c r="C17" s="205">
        <v>76</v>
      </c>
      <c r="D17" s="205">
        <v>65</v>
      </c>
      <c r="E17" s="205">
        <v>69</v>
      </c>
      <c r="F17" s="205">
        <v>73</v>
      </c>
      <c r="G17" s="206"/>
      <c r="H17" s="193">
        <v>5.8</v>
      </c>
      <c r="I17" s="193">
        <v>-5.19</v>
      </c>
      <c r="J17" s="193">
        <v>5.8</v>
      </c>
      <c r="L17" s="311"/>
      <c r="M17" s="467"/>
      <c r="N17" s="467"/>
      <c r="O17" s="467"/>
      <c r="P17" s="467"/>
    </row>
    <row r="18" spans="1:16" s="497" customFormat="1" ht="12" customHeight="1" x14ac:dyDescent="0.25">
      <c r="A18" s="487" t="s">
        <v>248</v>
      </c>
      <c r="B18" s="205">
        <v>123</v>
      </c>
      <c r="C18" s="205">
        <v>123</v>
      </c>
      <c r="D18" s="205">
        <v>115</v>
      </c>
      <c r="E18" s="205">
        <v>117</v>
      </c>
      <c r="F18" s="205">
        <v>117</v>
      </c>
      <c r="G18" s="206"/>
      <c r="H18" s="193">
        <v>0</v>
      </c>
      <c r="I18" s="193">
        <v>-4.88</v>
      </c>
      <c r="J18" s="193">
        <v>0</v>
      </c>
      <c r="L18" s="311"/>
      <c r="M18" s="467"/>
      <c r="N18" s="467"/>
      <c r="O18" s="467"/>
      <c r="P18" s="467"/>
    </row>
    <row r="19" spans="1:16" s="497" customFormat="1" ht="12" customHeight="1" x14ac:dyDescent="0.25">
      <c r="A19" s="487" t="s">
        <v>249</v>
      </c>
      <c r="B19" s="205">
        <v>221</v>
      </c>
      <c r="C19" s="205">
        <v>219</v>
      </c>
      <c r="D19" s="205">
        <v>213</v>
      </c>
      <c r="E19" s="205">
        <v>205</v>
      </c>
      <c r="F19" s="205">
        <v>184</v>
      </c>
      <c r="G19" s="206"/>
      <c r="H19" s="193">
        <v>-10.24</v>
      </c>
      <c r="I19" s="193">
        <v>-16.739999999999998</v>
      </c>
      <c r="J19" s="193">
        <v>-10.24</v>
      </c>
      <c r="L19" s="311"/>
      <c r="M19" s="467"/>
      <c r="N19" s="467"/>
      <c r="O19" s="467"/>
      <c r="P19" s="467"/>
    </row>
    <row r="20" spans="1:16" ht="12" customHeight="1" x14ac:dyDescent="0.25">
      <c r="A20" s="487" t="s">
        <v>250</v>
      </c>
      <c r="B20" s="205">
        <v>184</v>
      </c>
      <c r="C20" s="205">
        <v>183</v>
      </c>
      <c r="D20" s="205">
        <v>185</v>
      </c>
      <c r="E20" s="205">
        <v>180</v>
      </c>
      <c r="F20" s="205">
        <v>186</v>
      </c>
      <c r="G20" s="206"/>
      <c r="H20" s="193">
        <v>3.33</v>
      </c>
      <c r="I20" s="193">
        <v>1.0900000000000001</v>
      </c>
      <c r="J20" s="193">
        <v>3.33</v>
      </c>
      <c r="L20" s="311"/>
      <c r="M20" s="467"/>
      <c r="N20" s="467"/>
      <c r="O20" s="467"/>
      <c r="P20" s="467"/>
    </row>
    <row r="21" spans="1:16" ht="12" customHeight="1" x14ac:dyDescent="0.25">
      <c r="A21" s="487" t="s">
        <v>251</v>
      </c>
      <c r="B21" s="205">
        <v>63</v>
      </c>
      <c r="C21" s="205">
        <v>57</v>
      </c>
      <c r="D21" s="205">
        <v>54</v>
      </c>
      <c r="E21" s="205">
        <v>57</v>
      </c>
      <c r="F21" s="205">
        <v>59</v>
      </c>
      <c r="G21" s="206"/>
      <c r="H21" s="193">
        <v>3.51</v>
      </c>
      <c r="I21" s="193">
        <v>-6.35</v>
      </c>
      <c r="J21" s="193">
        <v>3.51</v>
      </c>
      <c r="L21" s="311"/>
      <c r="M21" s="467"/>
      <c r="N21" s="467"/>
      <c r="O21" s="467"/>
      <c r="P21" s="467"/>
    </row>
    <row r="22" spans="1:16" ht="12" customHeight="1" x14ac:dyDescent="0.25">
      <c r="A22" s="487" t="s">
        <v>252</v>
      </c>
      <c r="B22" s="205">
        <v>78</v>
      </c>
      <c r="C22" s="205">
        <v>81</v>
      </c>
      <c r="D22" s="205">
        <v>73</v>
      </c>
      <c r="E22" s="205">
        <v>69</v>
      </c>
      <c r="F22" s="205">
        <v>72</v>
      </c>
      <c r="G22" s="206"/>
      <c r="H22" s="193">
        <v>4.3499999999999996</v>
      </c>
      <c r="I22" s="193">
        <v>-7.69</v>
      </c>
      <c r="J22" s="193">
        <v>4.3499999999999996</v>
      </c>
      <c r="L22" s="311"/>
      <c r="M22" s="467"/>
      <c r="N22" s="467"/>
      <c r="O22" s="467"/>
      <c r="P22" s="467"/>
    </row>
    <row r="23" spans="1:16" ht="12" customHeight="1" x14ac:dyDescent="0.25">
      <c r="A23" s="487" t="s">
        <v>253</v>
      </c>
      <c r="B23" s="205">
        <v>93</v>
      </c>
      <c r="C23" s="205">
        <v>93</v>
      </c>
      <c r="D23" s="205">
        <v>92</v>
      </c>
      <c r="E23" s="205">
        <v>87</v>
      </c>
      <c r="F23" s="205">
        <v>68</v>
      </c>
      <c r="G23" s="206"/>
      <c r="H23" s="193">
        <v>-21.84</v>
      </c>
      <c r="I23" s="193">
        <v>-26.88</v>
      </c>
      <c r="J23" s="193">
        <v>-21.84</v>
      </c>
      <c r="L23" s="311"/>
      <c r="M23" s="467"/>
      <c r="N23" s="467"/>
      <c r="O23" s="467"/>
      <c r="P23" s="467"/>
    </row>
    <row r="24" spans="1:16" ht="12" customHeight="1" x14ac:dyDescent="0.25">
      <c r="A24" s="487" t="s">
        <v>254</v>
      </c>
      <c r="B24" s="205">
        <v>263</v>
      </c>
      <c r="C24" s="205">
        <v>266</v>
      </c>
      <c r="D24" s="205">
        <v>256</v>
      </c>
      <c r="E24" s="205">
        <v>256</v>
      </c>
      <c r="F24" s="205">
        <v>274</v>
      </c>
      <c r="G24" s="206"/>
      <c r="H24" s="193">
        <v>7.03</v>
      </c>
      <c r="I24" s="193">
        <v>4.18</v>
      </c>
      <c r="J24" s="193">
        <v>7.03</v>
      </c>
      <c r="L24" s="311"/>
      <c r="M24" s="467"/>
      <c r="N24" s="467"/>
      <c r="O24" s="467"/>
      <c r="P24" s="467"/>
    </row>
    <row r="25" spans="1:16" ht="12" customHeight="1" x14ac:dyDescent="0.25">
      <c r="A25" s="487" t="s">
        <v>255</v>
      </c>
      <c r="B25" s="205">
        <v>182</v>
      </c>
      <c r="C25" s="205">
        <v>180</v>
      </c>
      <c r="D25" s="205">
        <v>185</v>
      </c>
      <c r="E25" s="205">
        <v>189</v>
      </c>
      <c r="F25" s="205">
        <v>183</v>
      </c>
      <c r="G25" s="206"/>
      <c r="H25" s="193">
        <v>-3.17</v>
      </c>
      <c r="I25" s="193">
        <v>0.55000000000000004</v>
      </c>
      <c r="J25" s="193">
        <v>-3.17</v>
      </c>
      <c r="L25" s="311"/>
      <c r="M25" s="467"/>
      <c r="N25" s="467"/>
      <c r="O25" s="467"/>
      <c r="P25" s="467"/>
    </row>
    <row r="26" spans="1:16" ht="12" customHeight="1" x14ac:dyDescent="0.25">
      <c r="A26" s="477" t="s">
        <v>316</v>
      </c>
      <c r="B26" s="205">
        <v>1697</v>
      </c>
      <c r="C26" s="205">
        <v>1692</v>
      </c>
      <c r="D26" s="205">
        <v>1654</v>
      </c>
      <c r="E26" s="205">
        <v>1644</v>
      </c>
      <c r="F26" s="205">
        <v>1642</v>
      </c>
      <c r="G26" s="206"/>
      <c r="H26" s="193">
        <v>-0.12</v>
      </c>
      <c r="I26" s="193">
        <v>-3.24</v>
      </c>
      <c r="J26" s="193">
        <v>-0.12</v>
      </c>
      <c r="L26" s="311"/>
      <c r="M26" s="467"/>
      <c r="N26" s="467"/>
      <c r="O26" s="467"/>
      <c r="P26" s="467"/>
    </row>
    <row r="27" spans="1:16" ht="12" customHeight="1" x14ac:dyDescent="0.25">
      <c r="A27" s="498"/>
      <c r="B27" s="698"/>
      <c r="C27" s="698"/>
      <c r="D27" s="698"/>
      <c r="E27" s="698"/>
      <c r="F27" s="698"/>
      <c r="G27" s="206"/>
      <c r="H27" s="700"/>
      <c r="I27" s="700"/>
      <c r="J27" s="700"/>
      <c r="N27" s="467"/>
      <c r="O27" s="467"/>
      <c r="P27" s="467"/>
    </row>
    <row r="28" spans="1:16" ht="12" customHeight="1" x14ac:dyDescent="0.25">
      <c r="A28" s="488" t="s">
        <v>256</v>
      </c>
      <c r="B28" s="699"/>
      <c r="C28" s="699"/>
      <c r="D28" s="699"/>
      <c r="E28" s="699"/>
      <c r="F28" s="699"/>
      <c r="G28" s="206"/>
      <c r="H28" s="701"/>
      <c r="I28" s="701"/>
      <c r="J28" s="701"/>
      <c r="N28" s="467"/>
      <c r="O28" s="467"/>
      <c r="P28" s="467"/>
    </row>
    <row r="29" spans="1:16" ht="12" customHeight="1" x14ac:dyDescent="0.25">
      <c r="A29" s="487" t="s">
        <v>238</v>
      </c>
      <c r="B29" s="205">
        <v>3438292</v>
      </c>
      <c r="C29" s="205">
        <v>3337982</v>
      </c>
      <c r="D29" s="205">
        <v>3458385</v>
      </c>
      <c r="E29" s="205">
        <v>3586342</v>
      </c>
      <c r="F29" s="205">
        <v>4675131</v>
      </c>
      <c r="G29" s="29"/>
      <c r="H29" s="193">
        <v>30.36</v>
      </c>
      <c r="I29" s="193">
        <v>35.97</v>
      </c>
      <c r="J29" s="193">
        <v>30.36</v>
      </c>
      <c r="L29" s="311"/>
      <c r="M29" s="467"/>
      <c r="N29" s="467"/>
      <c r="O29" s="467"/>
      <c r="P29" s="467"/>
    </row>
    <row r="30" spans="1:16" ht="12" customHeight="1" x14ac:dyDescent="0.25">
      <c r="A30" s="487" t="s">
        <v>239</v>
      </c>
      <c r="B30" s="205">
        <v>817436</v>
      </c>
      <c r="C30" s="205">
        <v>860084</v>
      </c>
      <c r="D30" s="205">
        <v>1182841</v>
      </c>
      <c r="E30" s="205">
        <v>1718083</v>
      </c>
      <c r="F30" s="205">
        <v>2367532</v>
      </c>
      <c r="G30" s="29"/>
      <c r="H30" s="193">
        <v>37.799999999999997</v>
      </c>
      <c r="I30" s="193">
        <v>189.63</v>
      </c>
      <c r="J30" s="193">
        <v>37.799999999999997</v>
      </c>
      <c r="L30" s="311"/>
      <c r="M30" s="467"/>
      <c r="N30" s="467"/>
      <c r="O30" s="467"/>
      <c r="P30" s="467"/>
    </row>
    <row r="31" spans="1:16" ht="12" customHeight="1" x14ac:dyDescent="0.25">
      <c r="A31" s="487" t="s">
        <v>240</v>
      </c>
      <c r="B31" s="205">
        <v>1692506</v>
      </c>
      <c r="C31" s="205">
        <v>1990175</v>
      </c>
      <c r="D31" s="205">
        <v>1920283</v>
      </c>
      <c r="E31" s="205">
        <v>1851574</v>
      </c>
      <c r="F31" s="205">
        <v>1094924</v>
      </c>
      <c r="G31" s="29"/>
      <c r="H31" s="193">
        <v>-40.869999999999997</v>
      </c>
      <c r="I31" s="193">
        <v>-35.31</v>
      </c>
      <c r="J31" s="193">
        <v>-40.869999999999997</v>
      </c>
      <c r="L31" s="311"/>
      <c r="M31" s="467"/>
      <c r="N31" s="467"/>
      <c r="O31" s="467"/>
      <c r="P31" s="467"/>
    </row>
    <row r="32" spans="1:16" ht="12" customHeight="1" x14ac:dyDescent="0.25">
      <c r="A32" s="487" t="s">
        <v>241</v>
      </c>
      <c r="B32" s="205">
        <v>636143</v>
      </c>
      <c r="C32" s="205">
        <v>576050</v>
      </c>
      <c r="D32" s="205">
        <v>707959</v>
      </c>
      <c r="E32" s="205">
        <v>629634</v>
      </c>
      <c r="F32" s="205">
        <v>584868</v>
      </c>
      <c r="G32" s="29"/>
      <c r="H32" s="193">
        <v>-7.11</v>
      </c>
      <c r="I32" s="193">
        <v>-8.06</v>
      </c>
      <c r="J32" s="193">
        <v>-7.11</v>
      </c>
      <c r="L32" s="311"/>
      <c r="M32" s="467"/>
      <c r="N32" s="467"/>
      <c r="O32" s="467"/>
      <c r="P32" s="467"/>
    </row>
    <row r="33" spans="1:16" ht="12" customHeight="1" x14ac:dyDescent="0.25">
      <c r="A33" s="487" t="s">
        <v>242</v>
      </c>
      <c r="B33" s="205">
        <v>667991</v>
      </c>
      <c r="C33" s="205">
        <v>584820</v>
      </c>
      <c r="D33" s="205">
        <v>500987</v>
      </c>
      <c r="E33" s="205">
        <v>468507</v>
      </c>
      <c r="F33" s="205">
        <v>398270</v>
      </c>
      <c r="G33" s="29"/>
      <c r="H33" s="193">
        <v>-14.99</v>
      </c>
      <c r="I33" s="193">
        <v>-40.380000000000003</v>
      </c>
      <c r="J33" s="193">
        <v>-14.99</v>
      </c>
      <c r="L33" s="311"/>
      <c r="M33" s="467"/>
      <c r="N33" s="467"/>
      <c r="O33" s="467"/>
      <c r="P33" s="467"/>
    </row>
    <row r="34" spans="1:16" ht="12" customHeight="1" x14ac:dyDescent="0.25">
      <c r="A34" s="487" t="s">
        <v>243</v>
      </c>
      <c r="B34" s="205">
        <v>841279</v>
      </c>
      <c r="C34" s="205">
        <v>906973</v>
      </c>
      <c r="D34" s="205">
        <v>834853</v>
      </c>
      <c r="E34" s="205">
        <v>790477</v>
      </c>
      <c r="F34" s="205">
        <v>788911</v>
      </c>
      <c r="G34" s="29"/>
      <c r="H34" s="193">
        <v>-0.2</v>
      </c>
      <c r="I34" s="193">
        <v>-6.22</v>
      </c>
      <c r="J34" s="193">
        <v>-0.2</v>
      </c>
      <c r="L34" s="311"/>
      <c r="M34" s="467"/>
      <c r="N34" s="467"/>
      <c r="O34" s="467"/>
      <c r="P34" s="467"/>
    </row>
    <row r="35" spans="1:16" ht="12" customHeight="1" x14ac:dyDescent="0.25">
      <c r="A35" s="487" t="s">
        <v>244</v>
      </c>
      <c r="B35" s="205">
        <v>1202458</v>
      </c>
      <c r="C35" s="205">
        <v>1280032</v>
      </c>
      <c r="D35" s="205">
        <v>1259209</v>
      </c>
      <c r="E35" s="205">
        <v>1261370</v>
      </c>
      <c r="F35" s="205">
        <v>1272227</v>
      </c>
      <c r="G35" s="29"/>
      <c r="H35" s="193">
        <v>0.86</v>
      </c>
      <c r="I35" s="193">
        <v>5.8</v>
      </c>
      <c r="J35" s="193">
        <v>0.86</v>
      </c>
      <c r="L35" s="311"/>
      <c r="M35" s="467"/>
      <c r="N35" s="467"/>
      <c r="O35" s="467"/>
      <c r="P35" s="467"/>
    </row>
    <row r="36" spans="1:16" ht="12" customHeight="1" x14ac:dyDescent="0.25">
      <c r="A36" s="487" t="s">
        <v>245</v>
      </c>
      <c r="B36" s="205">
        <v>1056519</v>
      </c>
      <c r="C36" s="205">
        <v>1019838</v>
      </c>
      <c r="D36" s="205">
        <v>1044183</v>
      </c>
      <c r="E36" s="205">
        <v>1041556</v>
      </c>
      <c r="F36" s="205">
        <v>1099569</v>
      </c>
      <c r="G36" s="29"/>
      <c r="H36" s="193">
        <v>5.57</v>
      </c>
      <c r="I36" s="193">
        <v>4.07</v>
      </c>
      <c r="J36" s="193">
        <v>5.57</v>
      </c>
      <c r="L36" s="311"/>
      <c r="M36" s="467"/>
      <c r="N36" s="467"/>
      <c r="O36" s="467"/>
      <c r="P36" s="467"/>
    </row>
    <row r="37" spans="1:16" ht="12" customHeight="1" x14ac:dyDescent="0.25">
      <c r="A37" s="487" t="s">
        <v>246</v>
      </c>
      <c r="B37" s="205">
        <v>263090</v>
      </c>
      <c r="C37" s="205">
        <v>254501</v>
      </c>
      <c r="D37" s="205">
        <v>262233</v>
      </c>
      <c r="E37" s="205">
        <v>243119</v>
      </c>
      <c r="F37" s="205">
        <v>255478</v>
      </c>
      <c r="G37" s="29"/>
      <c r="H37" s="193">
        <v>5.08</v>
      </c>
      <c r="I37" s="193">
        <v>-2.89</v>
      </c>
      <c r="J37" s="193">
        <v>5.08</v>
      </c>
      <c r="L37" s="311"/>
      <c r="M37" s="467"/>
      <c r="N37" s="467"/>
      <c r="O37" s="467"/>
      <c r="P37" s="467"/>
    </row>
    <row r="38" spans="1:16" ht="12" customHeight="1" x14ac:dyDescent="0.25">
      <c r="A38" s="487" t="s">
        <v>247</v>
      </c>
      <c r="B38" s="205">
        <v>263170</v>
      </c>
      <c r="C38" s="205">
        <v>261917</v>
      </c>
      <c r="D38" s="205">
        <v>223913</v>
      </c>
      <c r="E38" s="205">
        <v>236542</v>
      </c>
      <c r="F38" s="205">
        <v>248940</v>
      </c>
      <c r="G38" s="29"/>
      <c r="H38" s="193">
        <v>5.24</v>
      </c>
      <c r="I38" s="193">
        <v>-5.41</v>
      </c>
      <c r="J38" s="193">
        <v>5.24</v>
      </c>
      <c r="L38" s="311"/>
      <c r="M38" s="467"/>
      <c r="N38" s="467"/>
      <c r="O38" s="467"/>
      <c r="P38" s="467"/>
    </row>
    <row r="39" spans="1:16" ht="12" customHeight="1" x14ac:dyDescent="0.25">
      <c r="A39" s="487" t="s">
        <v>248</v>
      </c>
      <c r="B39" s="205">
        <v>298494</v>
      </c>
      <c r="C39" s="205">
        <v>299138</v>
      </c>
      <c r="D39" s="205">
        <v>282102</v>
      </c>
      <c r="E39" s="205">
        <v>287300</v>
      </c>
      <c r="F39" s="205">
        <v>287999</v>
      </c>
      <c r="G39" s="29"/>
      <c r="H39" s="193">
        <v>0.24</v>
      </c>
      <c r="I39" s="193">
        <v>-3.52</v>
      </c>
      <c r="J39" s="193">
        <v>0.24</v>
      </c>
      <c r="L39" s="311"/>
      <c r="M39" s="467"/>
      <c r="N39" s="467"/>
      <c r="O39" s="467"/>
      <c r="P39" s="467"/>
    </row>
    <row r="40" spans="1:16" ht="12" customHeight="1" x14ac:dyDescent="0.25">
      <c r="A40" s="487" t="s">
        <v>249</v>
      </c>
      <c r="B40" s="205">
        <v>317130</v>
      </c>
      <c r="C40" s="205">
        <v>316921</v>
      </c>
      <c r="D40" s="205">
        <v>310594</v>
      </c>
      <c r="E40" s="205">
        <v>299870</v>
      </c>
      <c r="F40" s="205">
        <v>265901</v>
      </c>
      <c r="G40" s="29"/>
      <c r="H40" s="193">
        <v>-11.33</v>
      </c>
      <c r="I40" s="193">
        <v>-16.149999999999999</v>
      </c>
      <c r="J40" s="193">
        <v>-11.33</v>
      </c>
      <c r="L40" s="311"/>
      <c r="M40" s="467"/>
      <c r="N40" s="467"/>
      <c r="O40" s="467"/>
      <c r="P40" s="467"/>
    </row>
    <row r="41" spans="1:16" ht="12" customHeight="1" x14ac:dyDescent="0.25">
      <c r="A41" s="487" t="s">
        <v>250</v>
      </c>
      <c r="B41" s="205">
        <v>135544</v>
      </c>
      <c r="C41" s="205">
        <v>135310</v>
      </c>
      <c r="D41" s="205">
        <v>135347</v>
      </c>
      <c r="E41" s="205">
        <v>132066</v>
      </c>
      <c r="F41" s="205">
        <v>133694</v>
      </c>
      <c r="G41" s="29"/>
      <c r="H41" s="193">
        <v>1.23</v>
      </c>
      <c r="I41" s="193">
        <v>-1.36</v>
      </c>
      <c r="J41" s="193">
        <v>1.23</v>
      </c>
      <c r="L41" s="311"/>
      <c r="M41" s="467"/>
      <c r="N41" s="467"/>
      <c r="O41" s="467"/>
      <c r="P41" s="467"/>
    </row>
    <row r="42" spans="1:16" ht="12" customHeight="1" x14ac:dyDescent="0.25">
      <c r="A42" s="487" t="s">
        <v>251</v>
      </c>
      <c r="B42" s="205">
        <v>28023</v>
      </c>
      <c r="C42" s="205">
        <v>25698</v>
      </c>
      <c r="D42" s="205">
        <v>23965</v>
      </c>
      <c r="E42" s="205">
        <v>25324</v>
      </c>
      <c r="F42" s="205">
        <v>26292</v>
      </c>
      <c r="G42" s="29"/>
      <c r="H42" s="193">
        <v>3.82</v>
      </c>
      <c r="I42" s="193">
        <v>-6.18</v>
      </c>
      <c r="J42" s="193">
        <v>3.82</v>
      </c>
      <c r="L42" s="311"/>
      <c r="M42" s="467"/>
      <c r="N42" s="467"/>
      <c r="O42" s="467"/>
      <c r="P42" s="467"/>
    </row>
    <row r="43" spans="1:16" ht="12" customHeight="1" x14ac:dyDescent="0.25">
      <c r="A43" s="487" t="s">
        <v>252</v>
      </c>
      <c r="B43" s="205">
        <v>27476</v>
      </c>
      <c r="C43" s="205">
        <v>28442</v>
      </c>
      <c r="D43" s="205">
        <v>25611</v>
      </c>
      <c r="E43" s="205">
        <v>24097</v>
      </c>
      <c r="F43" s="205">
        <v>25212</v>
      </c>
      <c r="G43" s="29"/>
      <c r="H43" s="193">
        <v>4.63</v>
      </c>
      <c r="I43" s="193">
        <v>-8.24</v>
      </c>
      <c r="J43" s="193">
        <v>4.63</v>
      </c>
      <c r="L43" s="311"/>
      <c r="M43" s="467"/>
      <c r="N43" s="467"/>
      <c r="O43" s="467"/>
      <c r="P43" s="467"/>
    </row>
    <row r="44" spans="1:16" ht="12" customHeight="1" x14ac:dyDescent="0.25">
      <c r="A44" s="487" t="s">
        <v>253</v>
      </c>
      <c r="B44" s="205">
        <v>22533</v>
      </c>
      <c r="C44" s="205">
        <v>22707</v>
      </c>
      <c r="D44" s="205">
        <v>22548</v>
      </c>
      <c r="E44" s="205">
        <v>21355</v>
      </c>
      <c r="F44" s="205">
        <v>16748</v>
      </c>
      <c r="G44" s="29"/>
      <c r="H44" s="193">
        <v>-21.57</v>
      </c>
      <c r="I44" s="193">
        <v>-25.67</v>
      </c>
      <c r="J44" s="193">
        <v>-21.57</v>
      </c>
      <c r="L44" s="311"/>
      <c r="M44" s="467"/>
      <c r="N44" s="467"/>
      <c r="O44" s="467"/>
      <c r="P44" s="467"/>
    </row>
    <row r="45" spans="1:16" ht="12" customHeight="1" x14ac:dyDescent="0.25">
      <c r="A45" s="487" t="s">
        <v>254</v>
      </c>
      <c r="B45" s="205">
        <v>35798</v>
      </c>
      <c r="C45" s="205">
        <v>36144</v>
      </c>
      <c r="D45" s="205">
        <v>34937</v>
      </c>
      <c r="E45" s="205">
        <v>34829</v>
      </c>
      <c r="F45" s="205">
        <v>37220</v>
      </c>
      <c r="G45" s="29"/>
      <c r="H45" s="193">
        <v>6.86</v>
      </c>
      <c r="I45" s="193">
        <v>3.97</v>
      </c>
      <c r="J45" s="193">
        <v>6.86</v>
      </c>
      <c r="L45" s="311"/>
      <c r="M45" s="467"/>
      <c r="N45" s="467"/>
      <c r="O45" s="467"/>
      <c r="P45" s="467"/>
    </row>
    <row r="46" spans="1:16" ht="12" customHeight="1" x14ac:dyDescent="0.25">
      <c r="A46" s="487" t="s">
        <v>255</v>
      </c>
      <c r="B46" s="205">
        <v>7555</v>
      </c>
      <c r="C46" s="205">
        <v>7325</v>
      </c>
      <c r="D46" s="205">
        <v>7491</v>
      </c>
      <c r="E46" s="205">
        <v>8055</v>
      </c>
      <c r="F46" s="205">
        <v>7474</v>
      </c>
      <c r="G46" s="29"/>
      <c r="H46" s="193">
        <v>-7.21</v>
      </c>
      <c r="I46" s="193">
        <v>-1.07</v>
      </c>
      <c r="J46" s="193">
        <v>-7.21</v>
      </c>
      <c r="L46" s="311"/>
      <c r="M46" s="467"/>
      <c r="N46" s="467"/>
      <c r="O46" s="467"/>
      <c r="P46" s="467"/>
    </row>
    <row r="47" spans="1:16" ht="12" customHeight="1" x14ac:dyDescent="0.25">
      <c r="A47" s="478" t="s">
        <v>316</v>
      </c>
      <c r="B47" s="207">
        <v>11751437</v>
      </c>
      <c r="C47" s="207">
        <v>11944057</v>
      </c>
      <c r="D47" s="207">
        <v>12237441</v>
      </c>
      <c r="E47" s="207">
        <v>12660100</v>
      </c>
      <c r="F47" s="207">
        <v>13586390</v>
      </c>
      <c r="G47" s="25"/>
      <c r="H47" s="208">
        <v>7.32</v>
      </c>
      <c r="I47" s="208">
        <v>15.61</v>
      </c>
      <c r="J47" s="208">
        <v>7.32</v>
      </c>
      <c r="L47" s="311"/>
      <c r="M47" s="467"/>
      <c r="N47" s="467"/>
      <c r="O47" s="467"/>
      <c r="P47" s="467"/>
    </row>
    <row r="48" spans="1:16" x14ac:dyDescent="0.25">
      <c r="A48" s="702" t="s">
        <v>315</v>
      </c>
    </row>
    <row r="49" spans="1:6" x14ac:dyDescent="0.25">
      <c r="A49" s="758" t="s">
        <v>375</v>
      </c>
      <c r="B49" s="758"/>
      <c r="C49" s="758"/>
      <c r="D49" s="758"/>
      <c r="E49" s="758"/>
      <c r="F49" s="758"/>
    </row>
  </sheetData>
  <mergeCells count="4">
    <mergeCell ref="H4:J4"/>
    <mergeCell ref="A2:H2"/>
    <mergeCell ref="I2:J2"/>
    <mergeCell ref="A49:F49"/>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28" customWidth="1"/>
    <col min="2" max="6" width="11.1640625" style="428" customWidth="1"/>
    <col min="7" max="7" width="0.5" style="428" customWidth="1"/>
    <col min="8" max="9" width="8.1640625" style="428" customWidth="1"/>
    <col min="10" max="16384" width="13.33203125" style="428"/>
  </cols>
  <sheetData>
    <row r="1" spans="1:13" ht="36" customHeight="1" x14ac:dyDescent="0.25">
      <c r="A1" s="181"/>
      <c r="B1" s="181"/>
      <c r="C1" s="427"/>
      <c r="D1" s="427"/>
      <c r="E1" s="427"/>
      <c r="F1" s="427"/>
      <c r="G1" s="427"/>
      <c r="H1" s="427"/>
      <c r="I1" s="427"/>
    </row>
    <row r="2" spans="1:13" s="654" customFormat="1" ht="28.15" customHeight="1" x14ac:dyDescent="0.2">
      <c r="A2" s="746" t="s">
        <v>320</v>
      </c>
      <c r="B2" s="746"/>
      <c r="C2" s="746"/>
      <c r="D2" s="746"/>
      <c r="E2" s="746"/>
      <c r="F2" s="746"/>
      <c r="G2" s="462"/>
      <c r="H2" s="745" t="s">
        <v>76</v>
      </c>
      <c r="I2" s="745"/>
    </row>
    <row r="3" spans="1:13" ht="13.9" customHeight="1" x14ac:dyDescent="0.25">
      <c r="A3" s="429" t="s">
        <v>61</v>
      </c>
      <c r="B3" s="604"/>
      <c r="C3" s="604"/>
      <c r="D3" s="604"/>
      <c r="E3" s="604"/>
      <c r="F3" s="604"/>
      <c r="G3" s="604"/>
      <c r="H3" s="604"/>
      <c r="I3" s="604"/>
    </row>
    <row r="4" spans="1:13" ht="13.9" customHeight="1" x14ac:dyDescent="0.25">
      <c r="A4" s="605"/>
      <c r="B4" s="430">
        <v>2020</v>
      </c>
      <c r="C4" s="430"/>
      <c r="D4" s="430"/>
      <c r="E4" s="430"/>
      <c r="F4" s="430">
        <v>2021</v>
      </c>
      <c r="G4" s="431"/>
      <c r="H4" s="432" t="s">
        <v>62</v>
      </c>
      <c r="I4" s="432"/>
    </row>
    <row r="5" spans="1:13" ht="30" customHeight="1" x14ac:dyDescent="0.25">
      <c r="A5" s="432"/>
      <c r="B5" s="159" t="s">
        <v>369</v>
      </c>
      <c r="C5" s="159" t="s">
        <v>370</v>
      </c>
      <c r="D5" s="159" t="s">
        <v>371</v>
      </c>
      <c r="E5" s="727" t="s">
        <v>374</v>
      </c>
      <c r="F5" s="16" t="s">
        <v>369</v>
      </c>
      <c r="G5" s="160"/>
      <c r="H5" s="161" t="s">
        <v>63</v>
      </c>
      <c r="I5" s="161" t="s">
        <v>64</v>
      </c>
    </row>
    <row r="6" spans="1:13" ht="12" customHeight="1" x14ac:dyDescent="0.25">
      <c r="A6" s="429"/>
      <c r="B6" s="162"/>
      <c r="C6" s="162"/>
      <c r="D6" s="162"/>
      <c r="E6" s="162"/>
      <c r="G6" s="163"/>
      <c r="H6" s="164"/>
      <c r="I6" s="164"/>
    </row>
    <row r="7" spans="1:13" ht="12" customHeight="1" x14ac:dyDescent="0.25">
      <c r="A7" s="187" t="s">
        <v>298</v>
      </c>
      <c r="B7" s="188">
        <v>968741</v>
      </c>
      <c r="C7" s="188">
        <v>680821</v>
      </c>
      <c r="D7" s="188">
        <v>-522421</v>
      </c>
      <c r="E7" s="188">
        <v>-437574</v>
      </c>
      <c r="F7" s="188">
        <v>144704</v>
      </c>
      <c r="G7" s="183"/>
      <c r="H7" s="204" t="s">
        <v>372</v>
      </c>
      <c r="I7" s="204">
        <v>-85.06</v>
      </c>
    </row>
    <row r="8" spans="1:13" s="606" customFormat="1" ht="12" customHeight="1" x14ac:dyDescent="0.25">
      <c r="A8" s="191" t="s">
        <v>65</v>
      </c>
      <c r="B8" s="192">
        <v>2299193</v>
      </c>
      <c r="C8" s="192">
        <v>57498</v>
      </c>
      <c r="D8" s="192">
        <v>-656674</v>
      </c>
      <c r="E8" s="192">
        <v>-842829</v>
      </c>
      <c r="F8" s="192">
        <v>-5955</v>
      </c>
      <c r="G8" s="191"/>
      <c r="H8" s="193">
        <v>99.29</v>
      </c>
      <c r="I8" s="193" t="s">
        <v>372</v>
      </c>
      <c r="L8" s="428"/>
      <c r="M8" s="428"/>
    </row>
    <row r="9" spans="1:13" s="606" customFormat="1" ht="12" customHeight="1" x14ac:dyDescent="0.25">
      <c r="A9" s="194" t="s">
        <v>66</v>
      </c>
      <c r="B9" s="195">
        <v>0</v>
      </c>
      <c r="C9" s="195">
        <v>0</v>
      </c>
      <c r="D9" s="195">
        <v>0</v>
      </c>
      <c r="E9" s="195">
        <v>0</v>
      </c>
      <c r="F9" s="195">
        <v>0</v>
      </c>
      <c r="G9" s="191"/>
      <c r="H9" s="193" t="s">
        <v>372</v>
      </c>
      <c r="I9" s="193" t="s">
        <v>372</v>
      </c>
      <c r="L9" s="428"/>
      <c r="M9" s="428"/>
    </row>
    <row r="10" spans="1:13" s="606" customFormat="1" ht="12" customHeight="1" x14ac:dyDescent="0.25">
      <c r="A10" s="191" t="s">
        <v>67</v>
      </c>
      <c r="B10" s="192">
        <v>-1330452</v>
      </c>
      <c r="C10" s="192">
        <v>623323</v>
      </c>
      <c r="D10" s="192">
        <v>134253</v>
      </c>
      <c r="E10" s="192">
        <v>405255</v>
      </c>
      <c r="F10" s="192">
        <v>150659</v>
      </c>
      <c r="G10" s="191"/>
      <c r="H10" s="193">
        <v>-62.82</v>
      </c>
      <c r="I10" s="193" t="s">
        <v>372</v>
      </c>
      <c r="L10" s="428"/>
      <c r="M10" s="428"/>
    </row>
    <row r="11" spans="1:13" s="606" customFormat="1" ht="12" customHeight="1" x14ac:dyDescent="0.25">
      <c r="A11" s="194" t="s">
        <v>266</v>
      </c>
      <c r="B11" s="195">
        <v>-1285425</v>
      </c>
      <c r="C11" s="195">
        <v>668586</v>
      </c>
      <c r="D11" s="195">
        <v>178820</v>
      </c>
      <c r="E11" s="195">
        <v>449202</v>
      </c>
      <c r="F11" s="195">
        <v>194086</v>
      </c>
      <c r="G11" s="191"/>
      <c r="H11" s="193">
        <v>-56.79</v>
      </c>
      <c r="I11" s="193" t="s">
        <v>372</v>
      </c>
      <c r="L11" s="428"/>
      <c r="M11" s="428"/>
    </row>
    <row r="12" spans="1:13" s="606" customFormat="1" ht="12" customHeight="1" x14ac:dyDescent="0.25">
      <c r="A12" s="191" t="s">
        <v>68</v>
      </c>
      <c r="B12" s="192">
        <v>19717</v>
      </c>
      <c r="C12" s="192">
        <v>15807</v>
      </c>
      <c r="D12" s="192">
        <v>11465</v>
      </c>
      <c r="E12" s="192">
        <v>20395</v>
      </c>
      <c r="F12" s="192">
        <v>18980</v>
      </c>
      <c r="G12" s="191"/>
      <c r="H12" s="193">
        <v>-6.94</v>
      </c>
      <c r="I12" s="193">
        <v>-3.74</v>
      </c>
      <c r="L12" s="428"/>
      <c r="M12" s="428"/>
    </row>
    <row r="13" spans="1:13" s="606" customFormat="1" ht="12" customHeight="1" x14ac:dyDescent="0.25">
      <c r="A13" s="194" t="s">
        <v>69</v>
      </c>
      <c r="B13" s="195">
        <v>9088</v>
      </c>
      <c r="C13" s="195">
        <v>16466</v>
      </c>
      <c r="D13" s="195">
        <v>9827</v>
      </c>
      <c r="E13" s="195">
        <v>4730</v>
      </c>
      <c r="F13" s="195">
        <v>7417</v>
      </c>
      <c r="G13" s="191"/>
      <c r="H13" s="193">
        <v>56.81</v>
      </c>
      <c r="I13" s="193">
        <v>-18.39</v>
      </c>
      <c r="L13" s="428"/>
      <c r="M13" s="428"/>
    </row>
    <row r="14" spans="1:13" s="606" customFormat="1" ht="12" customHeight="1" x14ac:dyDescent="0.25">
      <c r="A14" s="191" t="s">
        <v>267</v>
      </c>
      <c r="B14" s="192">
        <v>-395497</v>
      </c>
      <c r="C14" s="192">
        <v>240393</v>
      </c>
      <c r="D14" s="192">
        <v>81179</v>
      </c>
      <c r="E14" s="192">
        <v>99307</v>
      </c>
      <c r="F14" s="192">
        <v>-9915</v>
      </c>
      <c r="G14" s="191"/>
      <c r="H14" s="193" t="s">
        <v>372</v>
      </c>
      <c r="I14" s="193">
        <v>97.49</v>
      </c>
      <c r="L14" s="428"/>
      <c r="M14" s="428"/>
    </row>
    <row r="15" spans="1:13" s="606" customFormat="1" ht="12" customHeight="1" x14ac:dyDescent="0.25">
      <c r="A15" s="194" t="s">
        <v>268</v>
      </c>
      <c r="B15" s="195">
        <v>-339887</v>
      </c>
      <c r="C15" s="195">
        <v>124935</v>
      </c>
      <c r="D15" s="195">
        <v>-2161</v>
      </c>
      <c r="E15" s="195">
        <v>117985</v>
      </c>
      <c r="F15" s="195">
        <v>89736</v>
      </c>
      <c r="G15" s="191"/>
      <c r="H15" s="193">
        <v>-23.94</v>
      </c>
      <c r="I15" s="193" t="s">
        <v>372</v>
      </c>
      <c r="L15" s="428"/>
      <c r="M15" s="428"/>
    </row>
    <row r="16" spans="1:13" s="606" customFormat="1" ht="12" customHeight="1" x14ac:dyDescent="0.25">
      <c r="A16" s="191" t="s">
        <v>269</v>
      </c>
      <c r="B16" s="192">
        <v>-129</v>
      </c>
      <c r="C16" s="192">
        <v>44</v>
      </c>
      <c r="D16" s="192">
        <v>15</v>
      </c>
      <c r="E16" s="192">
        <v>-22</v>
      </c>
      <c r="F16" s="192">
        <v>15</v>
      </c>
      <c r="G16" s="191"/>
      <c r="H16" s="193" t="s">
        <v>372</v>
      </c>
      <c r="I16" s="193" t="s">
        <v>372</v>
      </c>
      <c r="L16" s="428"/>
      <c r="M16" s="428"/>
    </row>
    <row r="17" spans="1:13" s="606" customFormat="1" ht="12" customHeight="1" x14ac:dyDescent="0.25">
      <c r="A17" s="194" t="s">
        <v>270</v>
      </c>
      <c r="B17" s="195">
        <v>-453704</v>
      </c>
      <c r="C17" s="195">
        <v>214070</v>
      </c>
      <c r="D17" s="195">
        <v>48364</v>
      </c>
      <c r="E17" s="195">
        <v>154416</v>
      </c>
      <c r="F17" s="195">
        <v>50146</v>
      </c>
      <c r="G17" s="191"/>
      <c r="H17" s="193">
        <v>-67.53</v>
      </c>
      <c r="I17" s="193" t="s">
        <v>372</v>
      </c>
      <c r="L17" s="428"/>
      <c r="M17" s="428"/>
    </row>
    <row r="18" spans="1:13" s="606" customFormat="1" ht="12" customHeight="1" x14ac:dyDescent="0.25">
      <c r="A18" s="191" t="s">
        <v>271</v>
      </c>
      <c r="B18" s="192">
        <v>-120958</v>
      </c>
      <c r="C18" s="192">
        <v>60514</v>
      </c>
      <c r="D18" s="192">
        <v>38360</v>
      </c>
      <c r="E18" s="192">
        <v>61676</v>
      </c>
      <c r="F18" s="192">
        <v>40748</v>
      </c>
      <c r="G18" s="191"/>
      <c r="H18" s="193">
        <v>-33.93</v>
      </c>
      <c r="I18" s="193" t="s">
        <v>372</v>
      </c>
      <c r="L18" s="428"/>
      <c r="M18" s="428"/>
    </row>
    <row r="19" spans="1:13" s="606" customFormat="1" ht="12" customHeight="1" x14ac:dyDescent="0.25">
      <c r="A19" s="194" t="s">
        <v>299</v>
      </c>
      <c r="B19" s="195">
        <v>-4054</v>
      </c>
      <c r="C19" s="195">
        <v>-3643</v>
      </c>
      <c r="D19" s="195">
        <v>-8229</v>
      </c>
      <c r="E19" s="195">
        <v>-9286</v>
      </c>
      <c r="F19" s="195">
        <v>-3041</v>
      </c>
      <c r="G19" s="191"/>
      <c r="H19" s="193">
        <v>67.25</v>
      </c>
      <c r="I19" s="193">
        <v>24.99</v>
      </c>
      <c r="L19" s="428"/>
      <c r="M19" s="428"/>
    </row>
    <row r="20" spans="1:13" ht="12" customHeight="1" x14ac:dyDescent="0.25">
      <c r="A20" s="191" t="s">
        <v>282</v>
      </c>
      <c r="B20" s="192">
        <v>45477</v>
      </c>
      <c r="C20" s="192">
        <v>45657</v>
      </c>
      <c r="D20" s="192">
        <v>44970</v>
      </c>
      <c r="E20" s="192">
        <v>44664</v>
      </c>
      <c r="F20" s="192">
        <v>43825</v>
      </c>
      <c r="G20" s="191"/>
      <c r="H20" s="193">
        <v>-1.88</v>
      </c>
      <c r="I20" s="193">
        <v>-3.63</v>
      </c>
    </row>
    <row r="21" spans="1:13" ht="12" customHeight="1" x14ac:dyDescent="0.25">
      <c r="A21" s="194" t="s">
        <v>70</v>
      </c>
      <c r="B21" s="196">
        <v>40804</v>
      </c>
      <c r="C21" s="196">
        <v>40178</v>
      </c>
      <c r="D21" s="196">
        <v>40128</v>
      </c>
      <c r="E21" s="196">
        <v>39711</v>
      </c>
      <c r="F21" s="196">
        <v>39043</v>
      </c>
      <c r="G21" s="191"/>
      <c r="H21" s="193">
        <v>-1.68</v>
      </c>
      <c r="I21" s="193">
        <v>-4.32</v>
      </c>
    </row>
    <row r="22" spans="1:13" ht="12" customHeight="1" x14ac:dyDescent="0.25">
      <c r="A22" s="191" t="s">
        <v>71</v>
      </c>
      <c r="B22" s="192">
        <v>3500</v>
      </c>
      <c r="C22" s="192">
        <v>3497</v>
      </c>
      <c r="D22" s="192">
        <v>3453</v>
      </c>
      <c r="E22" s="192">
        <v>3333</v>
      </c>
      <c r="F22" s="192">
        <v>3071</v>
      </c>
      <c r="G22" s="183"/>
      <c r="H22" s="193">
        <v>-7.86</v>
      </c>
      <c r="I22" s="193">
        <v>-12.26</v>
      </c>
    </row>
    <row r="23" spans="1:13" ht="12" customHeight="1" x14ac:dyDescent="0.25">
      <c r="A23" s="194" t="s">
        <v>72</v>
      </c>
      <c r="B23" s="195">
        <v>1173</v>
      </c>
      <c r="C23" s="195">
        <v>1982</v>
      </c>
      <c r="D23" s="195">
        <v>1390</v>
      </c>
      <c r="E23" s="195">
        <v>1621</v>
      </c>
      <c r="F23" s="195">
        <v>1711</v>
      </c>
      <c r="G23" s="183"/>
      <c r="H23" s="193">
        <v>5.55</v>
      </c>
      <c r="I23" s="193">
        <v>45.87</v>
      </c>
    </row>
    <row r="24" spans="1:13" ht="12" customHeight="1" x14ac:dyDescent="0.25">
      <c r="A24" s="191" t="s">
        <v>272</v>
      </c>
      <c r="B24" s="192">
        <v>450</v>
      </c>
      <c r="C24" s="192">
        <v>394</v>
      </c>
      <c r="D24" s="192">
        <v>404</v>
      </c>
      <c r="E24" s="192">
        <v>717</v>
      </c>
      <c r="F24" s="192">
        <v>399</v>
      </c>
      <c r="G24" s="197"/>
      <c r="H24" s="193">
        <v>-44.35</v>
      </c>
      <c r="I24" s="193">
        <v>-11.33</v>
      </c>
    </row>
    <row r="25" spans="1:13" ht="12" customHeight="1" x14ac:dyDescent="0.25">
      <c r="A25" s="194" t="s">
        <v>262</v>
      </c>
      <c r="B25" s="195">
        <v>160</v>
      </c>
      <c r="C25" s="195">
        <v>22</v>
      </c>
      <c r="D25" s="195">
        <v>23</v>
      </c>
      <c r="E25" s="195">
        <v>18</v>
      </c>
      <c r="F25" s="195">
        <v>5</v>
      </c>
      <c r="G25" s="197"/>
      <c r="H25" s="193">
        <v>-72.22</v>
      </c>
      <c r="I25" s="193">
        <v>-96.88</v>
      </c>
    </row>
    <row r="26" spans="1:13" ht="12" customHeight="1" x14ac:dyDescent="0.25">
      <c r="A26" s="191" t="s">
        <v>263</v>
      </c>
      <c r="B26" s="192">
        <v>262</v>
      </c>
      <c r="C26" s="192">
        <v>317</v>
      </c>
      <c r="D26" s="192">
        <v>333</v>
      </c>
      <c r="E26" s="192">
        <v>314</v>
      </c>
      <c r="F26" s="192">
        <v>275</v>
      </c>
      <c r="G26" s="197"/>
      <c r="H26" s="193">
        <v>-12.42</v>
      </c>
      <c r="I26" s="193">
        <v>4.96</v>
      </c>
    </row>
    <row r="27" spans="1:13" ht="12" customHeight="1" x14ac:dyDescent="0.25">
      <c r="A27" s="194" t="s">
        <v>264</v>
      </c>
      <c r="B27" s="195">
        <v>28</v>
      </c>
      <c r="C27" s="195">
        <v>55</v>
      </c>
      <c r="D27" s="195">
        <v>48</v>
      </c>
      <c r="E27" s="195">
        <v>385</v>
      </c>
      <c r="F27" s="195">
        <v>119</v>
      </c>
      <c r="G27" s="197"/>
      <c r="H27" s="198">
        <v>-69.09</v>
      </c>
      <c r="I27" s="198">
        <v>325</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22" customWidth="1"/>
    <col min="2" max="6" width="11.1640625" style="422" customWidth="1"/>
    <col min="7" max="7" width="0.5" style="422" customWidth="1"/>
    <col min="8" max="9" width="8.1640625" style="422" customWidth="1"/>
    <col min="10" max="16384" width="13.33203125" style="422"/>
  </cols>
  <sheetData>
    <row r="1" spans="1:13" ht="36" customHeight="1" x14ac:dyDescent="0.25">
      <c r="A1" s="181"/>
      <c r="B1" s="181"/>
      <c r="C1" s="421"/>
      <c r="D1" s="421"/>
      <c r="E1" s="421"/>
      <c r="F1" s="421"/>
      <c r="G1" s="421"/>
      <c r="H1" s="421"/>
      <c r="I1" s="421"/>
    </row>
    <row r="2" spans="1:13" s="653" customFormat="1" ht="28.15" customHeight="1" x14ac:dyDescent="0.2">
      <c r="A2" s="747" t="s">
        <v>321</v>
      </c>
      <c r="B2" s="747"/>
      <c r="C2" s="747"/>
      <c r="D2" s="747"/>
      <c r="E2" s="747"/>
      <c r="F2" s="747"/>
      <c r="G2" s="461"/>
      <c r="H2" s="735" t="s">
        <v>77</v>
      </c>
      <c r="I2" s="735"/>
    </row>
    <row r="3" spans="1:13" ht="13.9" customHeight="1" x14ac:dyDescent="0.25">
      <c r="A3" s="423" t="s">
        <v>61</v>
      </c>
      <c r="B3" s="601"/>
      <c r="C3" s="601"/>
      <c r="D3" s="601"/>
      <c r="E3" s="601"/>
      <c r="F3" s="601"/>
      <c r="G3" s="601"/>
      <c r="H3" s="601"/>
      <c r="I3" s="601"/>
    </row>
    <row r="4" spans="1:13" ht="13.9" customHeight="1" x14ac:dyDescent="0.25">
      <c r="A4" s="602"/>
      <c r="B4" s="424">
        <v>2020</v>
      </c>
      <c r="C4" s="424"/>
      <c r="D4" s="424"/>
      <c r="E4" s="424"/>
      <c r="F4" s="424">
        <v>2021</v>
      </c>
      <c r="G4" s="425"/>
      <c r="H4" s="426" t="s">
        <v>62</v>
      </c>
      <c r="I4" s="426"/>
    </row>
    <row r="5" spans="1:13" ht="30" customHeight="1" x14ac:dyDescent="0.25">
      <c r="A5" s="426"/>
      <c r="B5" s="153" t="s">
        <v>369</v>
      </c>
      <c r="C5" s="153" t="s">
        <v>370</v>
      </c>
      <c r="D5" s="153" t="s">
        <v>371</v>
      </c>
      <c r="E5" s="727" t="s">
        <v>374</v>
      </c>
      <c r="F5" s="16" t="s">
        <v>369</v>
      </c>
      <c r="G5" s="154"/>
      <c r="H5" s="155" t="s">
        <v>63</v>
      </c>
      <c r="I5" s="155" t="s">
        <v>64</v>
      </c>
    </row>
    <row r="6" spans="1:13" ht="12" customHeight="1" x14ac:dyDescent="0.25">
      <c r="A6" s="423"/>
      <c r="B6" s="156"/>
      <c r="C6" s="156"/>
      <c r="D6" s="156"/>
      <c r="E6" s="156"/>
      <c r="G6" s="157"/>
      <c r="H6" s="158"/>
      <c r="I6" s="158"/>
    </row>
    <row r="7" spans="1:13" ht="12" customHeight="1" x14ac:dyDescent="0.25">
      <c r="A7" s="187" t="s">
        <v>298</v>
      </c>
      <c r="B7" s="188">
        <v>-475913</v>
      </c>
      <c r="C7" s="188">
        <v>588257</v>
      </c>
      <c r="D7" s="188">
        <v>-102247</v>
      </c>
      <c r="E7" s="188">
        <v>1680877</v>
      </c>
      <c r="F7" s="188">
        <v>5028804</v>
      </c>
      <c r="G7" s="183"/>
      <c r="H7" s="204">
        <f t="shared" ref="H7:H27" si="0">IF(ISERROR($F7/$E7),"-",IF(OR($F7/$E7&lt;0,($F7-$E7)/$E7*100&lt;-1999.99,($F7-$E7)/$E7*100&gt;1999.99),"-",IF(AND($F7=0,$E7&lt;0),"-",ROUND(($F7-$E7)/ABS($E7)*100,2))))</f>
        <v>199.18</v>
      </c>
      <c r="I7" s="204" t="str">
        <f t="shared" ref="I7:I27" si="1">IF(ISERROR($F7/$B7),"-",IF($F7/$B7&lt;0,"-",IF(OR($F7/$B7&lt;0,($F7-$B7)/$B7*100&lt;-1999.99,($F7-$B7)/$B7*100&gt;1999.99),"-",IF(AND($F7=0,$B7&lt;0),"-",ROUND(($F7-$B7)/ABS($B7)*100,2)))))</f>
        <v>-</v>
      </c>
    </row>
    <row r="8" spans="1:13" s="603" customFormat="1" ht="12" customHeight="1" x14ac:dyDescent="0.25">
      <c r="A8" s="191" t="s">
        <v>65</v>
      </c>
      <c r="B8" s="192">
        <v>1443305</v>
      </c>
      <c r="C8" s="192">
        <v>-411169</v>
      </c>
      <c r="D8" s="192">
        <v>-332180</v>
      </c>
      <c r="E8" s="192">
        <v>1062399</v>
      </c>
      <c r="F8" s="192">
        <v>4795633</v>
      </c>
      <c r="G8" s="191"/>
      <c r="H8" s="193">
        <f t="shared" si="0"/>
        <v>351.4</v>
      </c>
      <c r="I8" s="193">
        <f t="shared" si="1"/>
        <v>232.27</v>
      </c>
      <c r="L8" s="422"/>
      <c r="M8" s="422"/>
    </row>
    <row r="9" spans="1:13" s="603" customFormat="1" ht="12" customHeight="1" x14ac:dyDescent="0.25">
      <c r="A9" s="194" t="s">
        <v>66</v>
      </c>
      <c r="B9" s="195">
        <v>-3866</v>
      </c>
      <c r="C9" s="195">
        <v>-4242</v>
      </c>
      <c r="D9" s="195">
        <v>-5222</v>
      </c>
      <c r="E9" s="195">
        <v>-5631</v>
      </c>
      <c r="F9" s="195">
        <v>-5295</v>
      </c>
      <c r="G9" s="191"/>
      <c r="H9" s="193">
        <f>IF(ISERROR($F9/$E9),"-",IF(OR($F9/$E9&lt;0,($F9-$E9)/$E9*100&lt;-1999.99,($F9-$E9)/$E9*100&gt;1999.99),"-",IF(AND($F9=0,$E9&lt;0),"-",ROUND(($F9-$E9)/($E9)*100,2))))</f>
        <v>-5.97</v>
      </c>
      <c r="I9" s="193">
        <f>IF(ISERROR($F9/$B9),"-",IF($F9/$B9&lt;0,"-",IF(OR($F9/$B9&lt;0,($F9-$B9)/$B9*100&lt;-1999.99,($F9-$B9)/$B9*100&gt;1999.99),"-",IF(AND($F9=0,$B9&lt;0),"-",ROUND(($F9-$B9)/($B9)*100,2)))))</f>
        <v>36.96</v>
      </c>
      <c r="L9" s="422"/>
      <c r="M9" s="422"/>
    </row>
    <row r="10" spans="1:13" s="603" customFormat="1" ht="12" customHeight="1" x14ac:dyDescent="0.25">
      <c r="A10" s="191" t="s">
        <v>67</v>
      </c>
      <c r="B10" s="192">
        <v>-1915352</v>
      </c>
      <c r="C10" s="192">
        <v>1003668</v>
      </c>
      <c r="D10" s="192">
        <v>235155</v>
      </c>
      <c r="E10" s="192">
        <v>624109</v>
      </c>
      <c r="F10" s="192">
        <v>238466</v>
      </c>
      <c r="G10" s="191"/>
      <c r="H10" s="193">
        <f t="shared" si="0"/>
        <v>-61.79</v>
      </c>
      <c r="I10" s="193" t="str">
        <f t="shared" si="1"/>
        <v>-</v>
      </c>
      <c r="L10" s="422"/>
      <c r="M10" s="422"/>
    </row>
    <row r="11" spans="1:13" s="603" customFormat="1" ht="12" customHeight="1" x14ac:dyDescent="0.25">
      <c r="A11" s="194" t="s">
        <v>266</v>
      </c>
      <c r="B11" s="195">
        <v>-1860211</v>
      </c>
      <c r="C11" s="195">
        <v>1063166</v>
      </c>
      <c r="D11" s="195">
        <v>300876</v>
      </c>
      <c r="E11" s="195">
        <v>698783</v>
      </c>
      <c r="F11" s="195">
        <v>302686</v>
      </c>
      <c r="G11" s="191"/>
      <c r="H11" s="193">
        <f t="shared" si="0"/>
        <v>-56.68</v>
      </c>
      <c r="I11" s="193" t="str">
        <f t="shared" si="1"/>
        <v>-</v>
      </c>
      <c r="L11" s="422"/>
      <c r="M11" s="422"/>
    </row>
    <row r="12" spans="1:13" s="603" customFormat="1" ht="12" customHeight="1" x14ac:dyDescent="0.25">
      <c r="A12" s="191" t="s">
        <v>68</v>
      </c>
      <c r="B12" s="192">
        <v>2894</v>
      </c>
      <c r="C12" s="192">
        <v>2825</v>
      </c>
      <c r="D12" s="192">
        <v>3920</v>
      </c>
      <c r="E12" s="192">
        <v>4439</v>
      </c>
      <c r="F12" s="192">
        <v>4358</v>
      </c>
      <c r="G12" s="191"/>
      <c r="H12" s="193">
        <f t="shared" si="0"/>
        <v>-1.82</v>
      </c>
      <c r="I12" s="193">
        <f t="shared" si="1"/>
        <v>50.59</v>
      </c>
      <c r="L12" s="422"/>
      <c r="M12" s="422"/>
    </row>
    <row r="13" spans="1:13" s="603" customFormat="1" ht="12" customHeight="1" x14ac:dyDescent="0.25">
      <c r="A13" s="194" t="s">
        <v>69</v>
      </c>
      <c r="B13" s="195">
        <v>14653</v>
      </c>
      <c r="C13" s="195">
        <v>11627</v>
      </c>
      <c r="D13" s="195">
        <v>15579</v>
      </c>
      <c r="E13" s="195">
        <v>16493</v>
      </c>
      <c r="F13" s="195">
        <v>9547</v>
      </c>
      <c r="G13" s="191"/>
      <c r="H13" s="193">
        <f t="shared" si="0"/>
        <v>-42.11</v>
      </c>
      <c r="I13" s="193">
        <f t="shared" si="1"/>
        <v>-34.85</v>
      </c>
      <c r="L13" s="422"/>
      <c r="M13" s="422"/>
    </row>
    <row r="14" spans="1:13" s="603" customFormat="1" ht="12" customHeight="1" x14ac:dyDescent="0.25">
      <c r="A14" s="191" t="s">
        <v>267</v>
      </c>
      <c r="B14" s="192">
        <v>-130004</v>
      </c>
      <c r="C14" s="192">
        <v>125142</v>
      </c>
      <c r="D14" s="192">
        <v>49308</v>
      </c>
      <c r="E14" s="192">
        <v>65464</v>
      </c>
      <c r="F14" s="192">
        <v>-4706</v>
      </c>
      <c r="G14" s="191"/>
      <c r="H14" s="193" t="str">
        <f t="shared" si="0"/>
        <v>-</v>
      </c>
      <c r="I14" s="193">
        <f t="shared" si="1"/>
        <v>96.38</v>
      </c>
      <c r="L14" s="422"/>
      <c r="M14" s="422"/>
    </row>
    <row r="15" spans="1:13" s="603" customFormat="1" ht="12" customHeight="1" x14ac:dyDescent="0.25">
      <c r="A15" s="194" t="s">
        <v>268</v>
      </c>
      <c r="B15" s="195">
        <v>-172801</v>
      </c>
      <c r="C15" s="195">
        <v>90303</v>
      </c>
      <c r="D15" s="195">
        <v>17597</v>
      </c>
      <c r="E15" s="195">
        <v>93429</v>
      </c>
      <c r="F15" s="195">
        <v>74222</v>
      </c>
      <c r="G15" s="191"/>
      <c r="H15" s="193">
        <f t="shared" si="0"/>
        <v>-20.56</v>
      </c>
      <c r="I15" s="193" t="str">
        <f t="shared" si="1"/>
        <v>-</v>
      </c>
      <c r="L15" s="422"/>
      <c r="M15" s="422"/>
    </row>
    <row r="16" spans="1:13" s="603" customFormat="1" ht="12" customHeight="1" x14ac:dyDescent="0.25">
      <c r="A16" s="191" t="s">
        <v>269</v>
      </c>
      <c r="B16" s="192">
        <v>-1</v>
      </c>
      <c r="C16" s="192">
        <v>-156</v>
      </c>
      <c r="D16" s="192">
        <v>-206</v>
      </c>
      <c r="E16" s="192">
        <v>-250</v>
      </c>
      <c r="F16" s="192">
        <v>-495</v>
      </c>
      <c r="G16" s="191"/>
      <c r="H16" s="193">
        <f t="shared" si="0"/>
        <v>-98</v>
      </c>
      <c r="I16" s="193" t="str">
        <f t="shared" si="1"/>
        <v>-</v>
      </c>
      <c r="L16" s="422"/>
      <c r="M16" s="422"/>
    </row>
    <row r="17" spans="1:13" s="603" customFormat="1" ht="12" customHeight="1" x14ac:dyDescent="0.25">
      <c r="A17" s="194" t="s">
        <v>270</v>
      </c>
      <c r="B17" s="195">
        <v>-1408429</v>
      </c>
      <c r="C17" s="195">
        <v>819644</v>
      </c>
      <c r="D17" s="195">
        <v>182897</v>
      </c>
      <c r="E17" s="195">
        <v>450117</v>
      </c>
      <c r="F17" s="195">
        <v>215566</v>
      </c>
      <c r="G17" s="191"/>
      <c r="H17" s="193">
        <f t="shared" si="0"/>
        <v>-52.11</v>
      </c>
      <c r="I17" s="193" t="str">
        <f t="shared" si="1"/>
        <v>-</v>
      </c>
      <c r="L17" s="422"/>
      <c r="M17" s="422"/>
    </row>
    <row r="18" spans="1:13" s="603" customFormat="1" ht="12" customHeight="1" x14ac:dyDescent="0.25">
      <c r="A18" s="191" t="s">
        <v>271</v>
      </c>
      <c r="B18" s="192">
        <v>-154826</v>
      </c>
      <c r="C18" s="192">
        <v>18128</v>
      </c>
      <c r="D18" s="192">
        <v>46843</v>
      </c>
      <c r="E18" s="192">
        <v>85372</v>
      </c>
      <c r="F18" s="192">
        <v>3523</v>
      </c>
      <c r="G18" s="191"/>
      <c r="H18" s="193">
        <f t="shared" si="0"/>
        <v>-95.87</v>
      </c>
      <c r="I18" s="193" t="str">
        <f t="shared" si="1"/>
        <v>-</v>
      </c>
      <c r="L18" s="422"/>
      <c r="M18" s="422"/>
    </row>
    <row r="19" spans="1:13" s="603" customFormat="1" ht="12" customHeight="1" x14ac:dyDescent="0.25">
      <c r="A19" s="194" t="s">
        <v>299</v>
      </c>
      <c r="B19" s="195">
        <v>-11695</v>
      </c>
      <c r="C19" s="195">
        <v>-4349</v>
      </c>
      <c r="D19" s="195">
        <v>-15063</v>
      </c>
      <c r="E19" s="195">
        <v>-16281</v>
      </c>
      <c r="F19" s="195">
        <v>672</v>
      </c>
      <c r="G19" s="191"/>
      <c r="H19" s="193" t="str">
        <f t="shared" si="0"/>
        <v>-</v>
      </c>
      <c r="I19" s="193" t="str">
        <f t="shared" si="1"/>
        <v>-</v>
      </c>
      <c r="L19" s="422"/>
      <c r="M19" s="422"/>
    </row>
    <row r="20" spans="1:13" ht="12" customHeight="1" x14ac:dyDescent="0.25">
      <c r="A20" s="191" t="s">
        <v>282</v>
      </c>
      <c r="B20" s="192">
        <v>59029</v>
      </c>
      <c r="C20" s="192">
        <v>57904</v>
      </c>
      <c r="D20" s="192">
        <v>66941</v>
      </c>
      <c r="E20" s="192">
        <v>76167</v>
      </c>
      <c r="F20" s="192">
        <v>74278</v>
      </c>
      <c r="G20" s="191"/>
      <c r="H20" s="193">
        <f t="shared" si="0"/>
        <v>-2.48</v>
      </c>
      <c r="I20" s="193">
        <f t="shared" si="1"/>
        <v>25.83</v>
      </c>
    </row>
    <row r="21" spans="1:13" ht="12" customHeight="1" x14ac:dyDescent="0.25">
      <c r="A21" s="194" t="s">
        <v>70</v>
      </c>
      <c r="B21" s="196">
        <v>52782</v>
      </c>
      <c r="C21" s="196">
        <v>50596</v>
      </c>
      <c r="D21" s="196">
        <v>53349</v>
      </c>
      <c r="E21" s="196">
        <v>58030</v>
      </c>
      <c r="F21" s="196">
        <v>64514</v>
      </c>
      <c r="G21" s="191"/>
      <c r="H21" s="193">
        <f t="shared" si="0"/>
        <v>11.17</v>
      </c>
      <c r="I21" s="193">
        <f t="shared" si="1"/>
        <v>22.23</v>
      </c>
    </row>
    <row r="22" spans="1:13" ht="12" customHeight="1" x14ac:dyDescent="0.25">
      <c r="A22" s="191" t="s">
        <v>71</v>
      </c>
      <c r="B22" s="192">
        <v>4789</v>
      </c>
      <c r="C22" s="192">
        <v>5130</v>
      </c>
      <c r="D22" s="192">
        <v>5463</v>
      </c>
      <c r="E22" s="192">
        <v>5738</v>
      </c>
      <c r="F22" s="192">
        <v>6583</v>
      </c>
      <c r="G22" s="183"/>
      <c r="H22" s="193">
        <f t="shared" si="0"/>
        <v>14.73</v>
      </c>
      <c r="I22" s="193">
        <f t="shared" si="1"/>
        <v>37.46</v>
      </c>
    </row>
    <row r="23" spans="1:13" ht="12" customHeight="1" x14ac:dyDescent="0.25">
      <c r="A23" s="194" t="s">
        <v>72</v>
      </c>
      <c r="B23" s="195">
        <v>1457</v>
      </c>
      <c r="C23" s="195">
        <v>2178</v>
      </c>
      <c r="D23" s="195">
        <v>8130</v>
      </c>
      <c r="E23" s="195">
        <v>12399</v>
      </c>
      <c r="F23" s="195">
        <v>3180</v>
      </c>
      <c r="G23" s="183"/>
      <c r="H23" s="193">
        <f t="shared" si="0"/>
        <v>-74.349999999999994</v>
      </c>
      <c r="I23" s="193">
        <f t="shared" si="1"/>
        <v>118.26</v>
      </c>
    </row>
    <row r="24" spans="1:13" ht="12" customHeight="1" x14ac:dyDescent="0.25">
      <c r="A24" s="191" t="s">
        <v>272</v>
      </c>
      <c r="B24" s="192">
        <v>3887</v>
      </c>
      <c r="C24" s="192">
        <v>-1593</v>
      </c>
      <c r="D24" s="192">
        <v>1220</v>
      </c>
      <c r="E24" s="192">
        <v>1493</v>
      </c>
      <c r="F24" s="192">
        <v>10057</v>
      </c>
      <c r="G24" s="197"/>
      <c r="H24" s="193">
        <f t="shared" si="0"/>
        <v>573.61</v>
      </c>
      <c r="I24" s="193">
        <f t="shared" si="1"/>
        <v>158.72999999999999</v>
      </c>
    </row>
    <row r="25" spans="1:13" ht="12" customHeight="1" x14ac:dyDescent="0.25">
      <c r="A25" s="194" t="s">
        <v>262</v>
      </c>
      <c r="B25" s="195">
        <v>11</v>
      </c>
      <c r="C25" s="195">
        <v>18</v>
      </c>
      <c r="D25" s="195">
        <v>3</v>
      </c>
      <c r="E25" s="195">
        <v>4</v>
      </c>
      <c r="F25" s="195">
        <v>198</v>
      </c>
      <c r="G25" s="197"/>
      <c r="H25" s="193" t="str">
        <f t="shared" si="0"/>
        <v>-</v>
      </c>
      <c r="I25" s="193">
        <f t="shared" si="1"/>
        <v>1700</v>
      </c>
    </row>
    <row r="26" spans="1:13" ht="12" customHeight="1" x14ac:dyDescent="0.25">
      <c r="A26" s="191" t="s">
        <v>263</v>
      </c>
      <c r="B26" s="192">
        <v>1166</v>
      </c>
      <c r="C26" s="192">
        <v>1075</v>
      </c>
      <c r="D26" s="192">
        <v>1179</v>
      </c>
      <c r="E26" s="192">
        <v>1360</v>
      </c>
      <c r="F26" s="192">
        <v>1879</v>
      </c>
      <c r="G26" s="197"/>
      <c r="H26" s="193">
        <f t="shared" si="0"/>
        <v>38.159999999999997</v>
      </c>
      <c r="I26" s="193">
        <f t="shared" si="1"/>
        <v>61.15</v>
      </c>
    </row>
    <row r="27" spans="1:13" ht="12" customHeight="1" x14ac:dyDescent="0.25">
      <c r="A27" s="194" t="s">
        <v>264</v>
      </c>
      <c r="B27" s="195">
        <v>2709</v>
      </c>
      <c r="C27" s="195">
        <v>-2686</v>
      </c>
      <c r="D27" s="195">
        <v>38</v>
      </c>
      <c r="E27" s="195">
        <v>129</v>
      </c>
      <c r="F27" s="195">
        <v>7981</v>
      </c>
      <c r="G27" s="197"/>
      <c r="H27" s="198" t="str">
        <f t="shared" si="0"/>
        <v>-</v>
      </c>
      <c r="I27" s="198">
        <f t="shared" si="1"/>
        <v>194.61</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customFormat="1" ht="12" x14ac:dyDescent="0.2">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16" customWidth="1"/>
    <col min="2" max="6" width="11.1640625" style="416" customWidth="1"/>
    <col min="7" max="7" width="0.5" style="416" customWidth="1"/>
    <col min="8" max="9" width="8.1640625" style="416" customWidth="1"/>
    <col min="10" max="16384" width="13.33203125" style="416"/>
  </cols>
  <sheetData>
    <row r="1" spans="1:13" ht="36" customHeight="1" x14ac:dyDescent="0.25">
      <c r="A1" s="181"/>
      <c r="B1" s="181"/>
      <c r="C1" s="415"/>
      <c r="D1" s="415"/>
      <c r="E1" s="415"/>
      <c r="F1" s="415"/>
      <c r="G1" s="415"/>
      <c r="H1" s="415"/>
      <c r="I1" s="415"/>
    </row>
    <row r="2" spans="1:13" s="652" customFormat="1" ht="28.15" customHeight="1" x14ac:dyDescent="0.2">
      <c r="A2" s="748" t="s">
        <v>322</v>
      </c>
      <c r="B2" s="748"/>
      <c r="C2" s="748"/>
      <c r="D2" s="748"/>
      <c r="E2" s="748"/>
      <c r="F2" s="748"/>
      <c r="G2" s="460"/>
      <c r="H2" s="735" t="s">
        <v>78</v>
      </c>
      <c r="I2" s="735"/>
    </row>
    <row r="3" spans="1:13" ht="13.9" customHeight="1" x14ac:dyDescent="0.25">
      <c r="A3" s="417" t="s">
        <v>61</v>
      </c>
      <c r="B3" s="598"/>
      <c r="C3" s="598"/>
      <c r="D3" s="598"/>
      <c r="E3" s="598"/>
      <c r="F3" s="598"/>
      <c r="G3" s="598"/>
      <c r="H3" s="598"/>
      <c r="I3" s="598"/>
    </row>
    <row r="4" spans="1:13" ht="13.9" customHeight="1" x14ac:dyDescent="0.25">
      <c r="A4" s="599"/>
      <c r="B4" s="418">
        <v>2020</v>
      </c>
      <c r="C4" s="418"/>
      <c r="D4" s="418"/>
      <c r="E4" s="418"/>
      <c r="F4" s="418">
        <v>2021</v>
      </c>
      <c r="G4" s="419"/>
      <c r="H4" s="420" t="s">
        <v>62</v>
      </c>
      <c r="I4" s="420"/>
    </row>
    <row r="5" spans="1:13" ht="30" customHeight="1" x14ac:dyDescent="0.25">
      <c r="A5" s="420"/>
      <c r="B5" s="147" t="s">
        <v>369</v>
      </c>
      <c r="C5" s="147" t="s">
        <v>370</v>
      </c>
      <c r="D5" s="147" t="s">
        <v>371</v>
      </c>
      <c r="E5" s="727" t="s">
        <v>374</v>
      </c>
      <c r="F5" s="16" t="s">
        <v>369</v>
      </c>
      <c r="G5" s="148"/>
      <c r="H5" s="149" t="s">
        <v>63</v>
      </c>
      <c r="I5" s="149" t="s">
        <v>64</v>
      </c>
    </row>
    <row r="6" spans="1:13" ht="12" customHeight="1" x14ac:dyDescent="0.25">
      <c r="A6" s="417"/>
      <c r="B6" s="150"/>
      <c r="C6" s="150"/>
      <c r="D6" s="150"/>
      <c r="E6" s="150"/>
      <c r="G6" s="151"/>
      <c r="H6" s="152"/>
      <c r="I6" s="152"/>
    </row>
    <row r="7" spans="1:13" ht="12" customHeight="1" x14ac:dyDescent="0.25">
      <c r="A7" s="187" t="s">
        <v>298</v>
      </c>
      <c r="B7" s="188">
        <v>-431512</v>
      </c>
      <c r="C7" s="188">
        <v>141548</v>
      </c>
      <c r="D7" s="188">
        <v>-110451</v>
      </c>
      <c r="E7" s="188">
        <v>77171</v>
      </c>
      <c r="F7" s="188">
        <v>5065</v>
      </c>
      <c r="G7" s="183"/>
      <c r="H7" s="204">
        <f t="shared" ref="H7:H27" si="0">IF(ISERROR($F7/$E7),"-",IF(OR($F7/$E7&lt;0,($F7-$E7)/$E7*100&lt;-1999.99,($F7-$E7)/$E7*100&gt;1999.99),"-",IF(AND($F7=0,$E7&lt;0),"-",ROUND(($F7-$E7)/ABS($E7)*100,2))))</f>
        <v>-93.44</v>
      </c>
      <c r="I7" s="204" t="str">
        <f t="shared" ref="I7:I27" si="1">IF(ISERROR($F7/$B7),"-",IF($F7/$B7&lt;0,"-",IF(OR($F7/$B7&lt;0,($F7-$B7)/$B7*100&lt;-1999.99,($F7-$B7)/$B7*100&gt;1999.99),"-",IF(AND($F7=0,$B7&lt;0),"-",ROUND(($F7-$B7)/ABS($B7)*100,2)))))</f>
        <v>-</v>
      </c>
    </row>
    <row r="8" spans="1:13" s="600" customFormat="1" ht="12" customHeight="1" x14ac:dyDescent="0.25">
      <c r="A8" s="191" t="s">
        <v>65</v>
      </c>
      <c r="B8" s="192">
        <v>-22691</v>
      </c>
      <c r="C8" s="192">
        <v>-68284</v>
      </c>
      <c r="D8" s="192">
        <v>-122741</v>
      </c>
      <c r="E8" s="192">
        <v>-64844</v>
      </c>
      <c r="F8" s="192">
        <v>-83443</v>
      </c>
      <c r="G8" s="191"/>
      <c r="H8" s="193">
        <f t="shared" si="0"/>
        <v>-28.68</v>
      </c>
      <c r="I8" s="193">
        <f t="shared" si="1"/>
        <v>-267.74</v>
      </c>
      <c r="L8" s="416"/>
      <c r="M8" s="416"/>
    </row>
    <row r="9" spans="1:13" s="600" customFormat="1" ht="12" customHeight="1" x14ac:dyDescent="0.25">
      <c r="A9" s="194" t="s">
        <v>66</v>
      </c>
      <c r="B9" s="195">
        <v>0</v>
      </c>
      <c r="C9" s="195">
        <v>0</v>
      </c>
      <c r="D9" s="195">
        <v>0</v>
      </c>
      <c r="E9" s="195">
        <v>0</v>
      </c>
      <c r="F9" s="195">
        <v>0</v>
      </c>
      <c r="G9" s="191"/>
      <c r="H9" s="193" t="str">
        <f>IF(ISERROR($F9/$E9),"-",IF(OR($F9/$E9&lt;0,($F9-$E9)/$E9*100&lt;-1999.99,($F9-$E9)/$E9*100&gt;1999.99),"-",IF(AND($F9=0,$E9&lt;0),"-",ROUND(($F9-$E9)/($E9)*100,2))))</f>
        <v>-</v>
      </c>
      <c r="I9" s="193" t="str">
        <f>IF(ISERROR($F9/$B9),"-",IF($F9/$B9&lt;0,"-",IF(OR($F9/$B9&lt;0,($F9-$B9)/$B9*100&lt;-1999.99,($F9-$B9)/$B9*100&gt;1999.99),"-",IF(AND($F9=0,$B9&lt;0),"-",ROUND(($F9-$B9)/($B9)*100,2)))))</f>
        <v>-</v>
      </c>
      <c r="L9" s="416"/>
      <c r="M9" s="416"/>
    </row>
    <row r="10" spans="1:13" s="600" customFormat="1" ht="12" customHeight="1" x14ac:dyDescent="0.25">
      <c r="A10" s="191" t="s">
        <v>67</v>
      </c>
      <c r="B10" s="192">
        <v>-408821</v>
      </c>
      <c r="C10" s="192">
        <v>209832</v>
      </c>
      <c r="D10" s="192">
        <v>12290</v>
      </c>
      <c r="E10" s="192">
        <v>142015</v>
      </c>
      <c r="F10" s="192">
        <v>88508</v>
      </c>
      <c r="G10" s="191"/>
      <c r="H10" s="193">
        <f t="shared" si="0"/>
        <v>-37.68</v>
      </c>
      <c r="I10" s="193" t="str">
        <f t="shared" si="1"/>
        <v>-</v>
      </c>
      <c r="L10" s="416"/>
      <c r="M10" s="416"/>
    </row>
    <row r="11" spans="1:13" s="600" customFormat="1" ht="12" customHeight="1" x14ac:dyDescent="0.25">
      <c r="A11" s="194" t="s">
        <v>266</v>
      </c>
      <c r="B11" s="195">
        <v>-396806</v>
      </c>
      <c r="C11" s="195">
        <v>222569</v>
      </c>
      <c r="D11" s="195">
        <v>23434</v>
      </c>
      <c r="E11" s="195">
        <v>153315</v>
      </c>
      <c r="F11" s="195">
        <v>100193</v>
      </c>
      <c r="G11" s="191"/>
      <c r="H11" s="193">
        <f t="shared" si="0"/>
        <v>-34.65</v>
      </c>
      <c r="I11" s="193" t="str">
        <f t="shared" si="1"/>
        <v>-</v>
      </c>
      <c r="L11" s="416"/>
      <c r="M11" s="416"/>
    </row>
    <row r="12" spans="1:13" s="600" customFormat="1" ht="12" customHeight="1" x14ac:dyDescent="0.25">
      <c r="A12" s="191" t="s">
        <v>68</v>
      </c>
      <c r="B12" s="192">
        <v>3387</v>
      </c>
      <c r="C12" s="192">
        <v>2550</v>
      </c>
      <c r="D12" s="192">
        <v>2929</v>
      </c>
      <c r="E12" s="192">
        <v>3292</v>
      </c>
      <c r="F12" s="192">
        <v>2428</v>
      </c>
      <c r="G12" s="191"/>
      <c r="H12" s="193">
        <f t="shared" si="0"/>
        <v>-26.25</v>
      </c>
      <c r="I12" s="193">
        <f t="shared" si="1"/>
        <v>-28.31</v>
      </c>
      <c r="L12" s="416"/>
      <c r="M12" s="416"/>
    </row>
    <row r="13" spans="1:13" s="600" customFormat="1" ht="12" customHeight="1" x14ac:dyDescent="0.25">
      <c r="A13" s="194" t="s">
        <v>69</v>
      </c>
      <c r="B13" s="195">
        <v>4399</v>
      </c>
      <c r="C13" s="195">
        <v>10921</v>
      </c>
      <c r="D13" s="195">
        <v>5521</v>
      </c>
      <c r="E13" s="195">
        <v>2972</v>
      </c>
      <c r="F13" s="195">
        <v>3846</v>
      </c>
      <c r="G13" s="191"/>
      <c r="H13" s="193">
        <f t="shared" si="0"/>
        <v>29.41</v>
      </c>
      <c r="I13" s="193">
        <f t="shared" si="1"/>
        <v>-12.57</v>
      </c>
      <c r="L13" s="416"/>
      <c r="M13" s="416"/>
    </row>
    <row r="14" spans="1:13" s="600" customFormat="1" ht="12" customHeight="1" x14ac:dyDescent="0.25">
      <c r="A14" s="191" t="s">
        <v>267</v>
      </c>
      <c r="B14" s="192">
        <v>-53980</v>
      </c>
      <c r="C14" s="192">
        <v>27955</v>
      </c>
      <c r="D14" s="192">
        <v>3637</v>
      </c>
      <c r="E14" s="192">
        <v>26013</v>
      </c>
      <c r="F14" s="192">
        <v>3693</v>
      </c>
      <c r="G14" s="191"/>
      <c r="H14" s="193">
        <f t="shared" si="0"/>
        <v>-85.8</v>
      </c>
      <c r="I14" s="193" t="str">
        <f t="shared" si="1"/>
        <v>-</v>
      </c>
      <c r="L14" s="416"/>
      <c r="M14" s="416"/>
    </row>
    <row r="15" spans="1:13" s="600" customFormat="1" ht="12" customHeight="1" x14ac:dyDescent="0.25">
      <c r="A15" s="194" t="s">
        <v>268</v>
      </c>
      <c r="B15" s="195">
        <v>-280243</v>
      </c>
      <c r="C15" s="195">
        <v>130296</v>
      </c>
      <c r="D15" s="195">
        <v>9333</v>
      </c>
      <c r="E15" s="195">
        <v>84178</v>
      </c>
      <c r="F15" s="195">
        <v>65721</v>
      </c>
      <c r="G15" s="191"/>
      <c r="H15" s="193">
        <f t="shared" si="0"/>
        <v>-21.93</v>
      </c>
      <c r="I15" s="193" t="str">
        <f t="shared" si="1"/>
        <v>-</v>
      </c>
      <c r="L15" s="416"/>
      <c r="M15" s="416"/>
    </row>
    <row r="16" spans="1:13" s="600" customFormat="1" ht="12" customHeight="1" x14ac:dyDescent="0.25">
      <c r="A16" s="191" t="s">
        <v>269</v>
      </c>
      <c r="B16" s="192">
        <v>-23</v>
      </c>
      <c r="C16" s="192">
        <v>17</v>
      </c>
      <c r="D16" s="192">
        <v>5</v>
      </c>
      <c r="E16" s="192">
        <v>-10</v>
      </c>
      <c r="F16" s="192">
        <v>5</v>
      </c>
      <c r="G16" s="191"/>
      <c r="H16" s="193" t="str">
        <f t="shared" si="0"/>
        <v>-</v>
      </c>
      <c r="I16" s="193" t="str">
        <f t="shared" si="1"/>
        <v>-</v>
      </c>
      <c r="L16" s="416"/>
      <c r="M16" s="416"/>
    </row>
    <row r="17" spans="1:13" s="600" customFormat="1" ht="12" customHeight="1" x14ac:dyDescent="0.25">
      <c r="A17" s="194" t="s">
        <v>270</v>
      </c>
      <c r="B17" s="195">
        <v>-64341</v>
      </c>
      <c r="C17" s="195">
        <v>35052</v>
      </c>
      <c r="D17" s="195">
        <v>7842</v>
      </c>
      <c r="E17" s="195">
        <v>26209</v>
      </c>
      <c r="F17" s="195">
        <v>11721</v>
      </c>
      <c r="G17" s="191"/>
      <c r="H17" s="193">
        <f t="shared" si="0"/>
        <v>-55.28</v>
      </c>
      <c r="I17" s="193" t="str">
        <f t="shared" si="1"/>
        <v>-</v>
      </c>
      <c r="L17" s="416"/>
      <c r="M17" s="416"/>
    </row>
    <row r="18" spans="1:13" s="600" customFormat="1" ht="12" customHeight="1" x14ac:dyDescent="0.25">
      <c r="A18" s="191" t="s">
        <v>271</v>
      </c>
      <c r="B18" s="192">
        <v>-5655</v>
      </c>
      <c r="C18" s="192">
        <v>16070</v>
      </c>
      <c r="D18" s="192">
        <v>-4983</v>
      </c>
      <c r="E18" s="192">
        <v>11196</v>
      </c>
      <c r="F18" s="192">
        <v>11479</v>
      </c>
      <c r="G18" s="191"/>
      <c r="H18" s="193">
        <f t="shared" si="0"/>
        <v>2.5299999999999998</v>
      </c>
      <c r="I18" s="193" t="str">
        <f t="shared" si="1"/>
        <v>-</v>
      </c>
      <c r="L18" s="416"/>
      <c r="M18" s="416"/>
    </row>
    <row r="19" spans="1:13" s="600" customFormat="1" ht="12" customHeight="1" x14ac:dyDescent="0.25">
      <c r="A19" s="194" t="s">
        <v>299</v>
      </c>
      <c r="B19" s="195">
        <v>-351</v>
      </c>
      <c r="C19" s="195">
        <v>-293</v>
      </c>
      <c r="D19" s="195">
        <v>-850</v>
      </c>
      <c r="E19" s="195">
        <v>-536</v>
      </c>
      <c r="F19" s="195">
        <v>1300</v>
      </c>
      <c r="G19" s="191"/>
      <c r="H19" s="193" t="str">
        <f t="shared" si="0"/>
        <v>-</v>
      </c>
      <c r="I19" s="193" t="str">
        <f t="shared" si="1"/>
        <v>-</v>
      </c>
      <c r="L19" s="416"/>
      <c r="M19" s="416"/>
    </row>
    <row r="20" spans="1:13" ht="12" customHeight="1" x14ac:dyDescent="0.25">
      <c r="A20" s="191" t="s">
        <v>282</v>
      </c>
      <c r="B20" s="192">
        <v>12046</v>
      </c>
      <c r="C20" s="192">
        <v>12772</v>
      </c>
      <c r="D20" s="192">
        <v>11195</v>
      </c>
      <c r="E20" s="192">
        <v>11408</v>
      </c>
      <c r="F20" s="192">
        <v>11768</v>
      </c>
      <c r="G20" s="191"/>
      <c r="H20" s="193">
        <f t="shared" si="0"/>
        <v>3.16</v>
      </c>
      <c r="I20" s="193">
        <f t="shared" si="1"/>
        <v>-2.31</v>
      </c>
    </row>
    <row r="21" spans="1:13" ht="12" customHeight="1" x14ac:dyDescent="0.25">
      <c r="A21" s="194" t="s">
        <v>70</v>
      </c>
      <c r="B21" s="196">
        <v>10643</v>
      </c>
      <c r="C21" s="196">
        <v>10468</v>
      </c>
      <c r="D21" s="196">
        <v>9811</v>
      </c>
      <c r="E21" s="196">
        <v>9971</v>
      </c>
      <c r="F21" s="196">
        <v>10176</v>
      </c>
      <c r="G21" s="191"/>
      <c r="H21" s="193">
        <f t="shared" si="0"/>
        <v>2.06</v>
      </c>
      <c r="I21" s="193">
        <f t="shared" si="1"/>
        <v>-4.3899999999999997</v>
      </c>
    </row>
    <row r="22" spans="1:13" ht="12" customHeight="1" x14ac:dyDescent="0.25">
      <c r="A22" s="191" t="s">
        <v>71</v>
      </c>
      <c r="B22" s="192">
        <v>879</v>
      </c>
      <c r="C22" s="192">
        <v>803</v>
      </c>
      <c r="D22" s="192">
        <v>807</v>
      </c>
      <c r="E22" s="192">
        <v>793</v>
      </c>
      <c r="F22" s="192">
        <v>775</v>
      </c>
      <c r="G22" s="183"/>
      <c r="H22" s="193">
        <f t="shared" si="0"/>
        <v>-2.27</v>
      </c>
      <c r="I22" s="193">
        <f t="shared" si="1"/>
        <v>-11.83</v>
      </c>
    </row>
    <row r="23" spans="1:13" ht="12" customHeight="1" x14ac:dyDescent="0.25">
      <c r="A23" s="194" t="s">
        <v>72</v>
      </c>
      <c r="B23" s="195">
        <v>524</v>
      </c>
      <c r="C23" s="195">
        <v>1500</v>
      </c>
      <c r="D23" s="195">
        <v>577</v>
      </c>
      <c r="E23" s="195">
        <v>644</v>
      </c>
      <c r="F23" s="195">
        <v>817</v>
      </c>
      <c r="G23" s="183"/>
      <c r="H23" s="193">
        <f t="shared" si="0"/>
        <v>26.86</v>
      </c>
      <c r="I23" s="193">
        <f t="shared" si="1"/>
        <v>55.92</v>
      </c>
    </row>
    <row r="24" spans="1:13" ht="12" customHeight="1" x14ac:dyDescent="0.25">
      <c r="A24" s="191" t="s">
        <v>272</v>
      </c>
      <c r="B24" s="192">
        <v>31</v>
      </c>
      <c r="C24" s="192">
        <v>34</v>
      </c>
      <c r="D24" s="192">
        <v>51</v>
      </c>
      <c r="E24" s="192">
        <v>108</v>
      </c>
      <c r="F24" s="192">
        <v>84</v>
      </c>
      <c r="G24" s="197"/>
      <c r="H24" s="193">
        <f t="shared" si="0"/>
        <v>-22.22</v>
      </c>
      <c r="I24" s="193">
        <f t="shared" si="1"/>
        <v>170.97</v>
      </c>
    </row>
    <row r="25" spans="1:13" ht="12" customHeight="1" x14ac:dyDescent="0.25">
      <c r="A25" s="194" t="s">
        <v>262</v>
      </c>
      <c r="B25" s="195">
        <v>0</v>
      </c>
      <c r="C25" s="195">
        <v>0</v>
      </c>
      <c r="D25" s="195">
        <v>0</v>
      </c>
      <c r="E25" s="195">
        <v>0</v>
      </c>
      <c r="F25" s="195">
        <v>0</v>
      </c>
      <c r="G25" s="197"/>
      <c r="H25" s="193" t="str">
        <f t="shared" si="0"/>
        <v>-</v>
      </c>
      <c r="I25" s="193" t="str">
        <f t="shared" si="1"/>
        <v>-</v>
      </c>
    </row>
    <row r="26" spans="1:13" ht="12" customHeight="1" x14ac:dyDescent="0.25">
      <c r="A26" s="191" t="s">
        <v>263</v>
      </c>
      <c r="B26" s="192">
        <v>29</v>
      </c>
      <c r="C26" s="192">
        <v>12</v>
      </c>
      <c r="D26" s="192">
        <v>18</v>
      </c>
      <c r="E26" s="192">
        <v>23</v>
      </c>
      <c r="F26" s="192">
        <v>46</v>
      </c>
      <c r="G26" s="197"/>
      <c r="H26" s="193">
        <f t="shared" si="0"/>
        <v>100</v>
      </c>
      <c r="I26" s="193">
        <f t="shared" si="1"/>
        <v>58.62</v>
      </c>
    </row>
    <row r="27" spans="1:13" ht="12" customHeight="1" x14ac:dyDescent="0.25">
      <c r="A27" s="194" t="s">
        <v>264</v>
      </c>
      <c r="B27" s="195">
        <v>2</v>
      </c>
      <c r="C27" s="195">
        <v>23</v>
      </c>
      <c r="D27" s="195">
        <v>33</v>
      </c>
      <c r="E27" s="195">
        <v>85</v>
      </c>
      <c r="F27" s="195">
        <v>37</v>
      </c>
      <c r="G27" s="197"/>
      <c r="H27" s="198">
        <f t="shared" si="0"/>
        <v>-56.47</v>
      </c>
      <c r="I27" s="198">
        <f t="shared" si="1"/>
        <v>1750</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10" customWidth="1"/>
    <col min="2" max="6" width="11.1640625" style="410" customWidth="1"/>
    <col min="7" max="7" width="0.5" style="410" customWidth="1"/>
    <col min="8" max="9" width="8.1640625" style="410" customWidth="1"/>
    <col min="10" max="16384" width="13.33203125" style="410"/>
  </cols>
  <sheetData>
    <row r="1" spans="1:13" ht="36" customHeight="1" x14ac:dyDescent="0.25">
      <c r="A1" s="181"/>
      <c r="B1" s="181"/>
      <c r="C1" s="409"/>
      <c r="D1" s="409"/>
      <c r="E1" s="409"/>
      <c r="F1" s="409"/>
      <c r="G1" s="409"/>
      <c r="H1" s="409"/>
      <c r="I1" s="409"/>
    </row>
    <row r="2" spans="1:13" s="651" customFormat="1" ht="28.15" customHeight="1" x14ac:dyDescent="0.2">
      <c r="A2" s="749" t="s">
        <v>323</v>
      </c>
      <c r="B2" s="749"/>
      <c r="C2" s="749"/>
      <c r="D2" s="749"/>
      <c r="E2" s="749"/>
      <c r="F2" s="749"/>
      <c r="G2" s="459"/>
      <c r="H2" s="735" t="s">
        <v>79</v>
      </c>
      <c r="I2" s="735"/>
    </row>
    <row r="3" spans="1:13" ht="13.9" customHeight="1" x14ac:dyDescent="0.25">
      <c r="A3" s="411" t="s">
        <v>61</v>
      </c>
      <c r="B3" s="595"/>
      <c r="C3" s="595"/>
      <c r="D3" s="595"/>
      <c r="E3" s="595"/>
      <c r="F3" s="595"/>
      <c r="G3" s="595"/>
      <c r="H3" s="595"/>
      <c r="I3" s="595"/>
    </row>
    <row r="4" spans="1:13" ht="13.9" customHeight="1" x14ac:dyDescent="0.25">
      <c r="A4" s="596"/>
      <c r="B4" s="412">
        <v>2020</v>
      </c>
      <c r="C4" s="409"/>
      <c r="D4" s="412"/>
      <c r="E4" s="412"/>
      <c r="F4" s="412">
        <v>2021</v>
      </c>
      <c r="G4" s="413"/>
      <c r="H4" s="414" t="s">
        <v>62</v>
      </c>
      <c r="I4" s="414"/>
    </row>
    <row r="5" spans="1:13" ht="30" customHeight="1" x14ac:dyDescent="0.25">
      <c r="A5" s="414"/>
      <c r="B5" s="141" t="s">
        <v>369</v>
      </c>
      <c r="C5" s="141" t="s">
        <v>370</v>
      </c>
      <c r="D5" s="141" t="s">
        <v>371</v>
      </c>
      <c r="E5" s="727" t="s">
        <v>374</v>
      </c>
      <c r="F5" s="16" t="s">
        <v>369</v>
      </c>
      <c r="G5" s="142"/>
      <c r="H5" s="143" t="s">
        <v>63</v>
      </c>
      <c r="I5" s="143" t="s">
        <v>64</v>
      </c>
    </row>
    <row r="6" spans="1:13" ht="12" customHeight="1" x14ac:dyDescent="0.25">
      <c r="A6" s="411"/>
      <c r="B6" s="144"/>
      <c r="C6" s="144"/>
      <c r="D6" s="144"/>
      <c r="E6" s="144"/>
      <c r="G6" s="145"/>
      <c r="H6" s="146"/>
      <c r="I6" s="146"/>
    </row>
    <row r="7" spans="1:13" ht="12" customHeight="1" x14ac:dyDescent="0.25">
      <c r="A7" s="187" t="s">
        <v>298</v>
      </c>
      <c r="B7" s="188">
        <v>-2514602</v>
      </c>
      <c r="C7" s="188">
        <v>1540468</v>
      </c>
      <c r="D7" s="188">
        <v>1617938</v>
      </c>
      <c r="E7" s="188">
        <v>1336318</v>
      </c>
      <c r="F7" s="188">
        <v>2163516</v>
      </c>
      <c r="G7" s="183"/>
      <c r="H7" s="204">
        <v>61.9</v>
      </c>
      <c r="I7" s="204" t="s">
        <v>372</v>
      </c>
    </row>
    <row r="8" spans="1:13" s="597" customFormat="1" ht="12" customHeight="1" x14ac:dyDescent="0.25">
      <c r="A8" s="191" t="s">
        <v>65</v>
      </c>
      <c r="B8" s="192">
        <v>433912</v>
      </c>
      <c r="C8" s="192">
        <v>75123</v>
      </c>
      <c r="D8" s="192">
        <v>1159160</v>
      </c>
      <c r="E8" s="192">
        <v>211813</v>
      </c>
      <c r="F8" s="192">
        <v>1458736</v>
      </c>
      <c r="G8" s="191"/>
      <c r="H8" s="193">
        <v>588.69000000000005</v>
      </c>
      <c r="I8" s="193">
        <v>236.18</v>
      </c>
      <c r="L8" s="410"/>
      <c r="M8" s="410"/>
    </row>
    <row r="9" spans="1:13" s="597" customFormat="1" ht="12" customHeight="1" x14ac:dyDescent="0.25">
      <c r="A9" s="194" t="s">
        <v>66</v>
      </c>
      <c r="B9" s="195">
        <v>0</v>
      </c>
      <c r="C9" s="195">
        <v>0</v>
      </c>
      <c r="D9" s="195">
        <v>0</v>
      </c>
      <c r="E9" s="195">
        <v>-106</v>
      </c>
      <c r="F9" s="195">
        <v>-423</v>
      </c>
      <c r="G9" s="191"/>
      <c r="H9" s="193">
        <v>299.06</v>
      </c>
      <c r="I9" s="193" t="s">
        <v>372</v>
      </c>
      <c r="L9" s="410"/>
      <c r="M9" s="410"/>
    </row>
    <row r="10" spans="1:13" s="597" customFormat="1" ht="12" customHeight="1" x14ac:dyDescent="0.25">
      <c r="A10" s="191" t="s">
        <v>67</v>
      </c>
      <c r="B10" s="192">
        <v>-2948514</v>
      </c>
      <c r="C10" s="192">
        <v>1465345</v>
      </c>
      <c r="D10" s="192">
        <v>458778</v>
      </c>
      <c r="E10" s="192">
        <v>1124611</v>
      </c>
      <c r="F10" s="192">
        <v>705203</v>
      </c>
      <c r="G10" s="191"/>
      <c r="H10" s="193">
        <v>-37.29</v>
      </c>
      <c r="I10" s="193" t="s">
        <v>372</v>
      </c>
      <c r="L10" s="410"/>
      <c r="M10" s="410"/>
    </row>
    <row r="11" spans="1:13" s="597" customFormat="1" ht="12" customHeight="1" x14ac:dyDescent="0.25">
      <c r="A11" s="194" t="s">
        <v>266</v>
      </c>
      <c r="B11" s="195">
        <v>-2864899</v>
      </c>
      <c r="C11" s="195">
        <v>1545703</v>
      </c>
      <c r="D11" s="195">
        <v>547597</v>
      </c>
      <c r="E11" s="195">
        <v>1223812</v>
      </c>
      <c r="F11" s="195">
        <v>812100</v>
      </c>
      <c r="G11" s="191"/>
      <c r="H11" s="193">
        <v>-33.64</v>
      </c>
      <c r="I11" s="193" t="s">
        <v>372</v>
      </c>
      <c r="L11" s="410"/>
      <c r="M11" s="410"/>
    </row>
    <row r="12" spans="1:13" s="597" customFormat="1" ht="12" customHeight="1" x14ac:dyDescent="0.25">
      <c r="A12" s="191" t="s">
        <v>68</v>
      </c>
      <c r="B12" s="192">
        <v>2917</v>
      </c>
      <c r="C12" s="192">
        <v>2035</v>
      </c>
      <c r="D12" s="192">
        <v>2672</v>
      </c>
      <c r="E12" s="192">
        <v>4086</v>
      </c>
      <c r="F12" s="192">
        <v>4283</v>
      </c>
      <c r="G12" s="191"/>
      <c r="H12" s="193">
        <v>4.82</v>
      </c>
      <c r="I12" s="193">
        <v>46.83</v>
      </c>
      <c r="L12" s="410"/>
      <c r="M12" s="410"/>
    </row>
    <row r="13" spans="1:13" s="597" customFormat="1" ht="12" customHeight="1" x14ac:dyDescent="0.25">
      <c r="A13" s="194" t="s">
        <v>69</v>
      </c>
      <c r="B13" s="195">
        <v>13430</v>
      </c>
      <c r="C13" s="195">
        <v>26747</v>
      </c>
      <c r="D13" s="195">
        <v>23719</v>
      </c>
      <c r="E13" s="195">
        <v>18382</v>
      </c>
      <c r="F13" s="195">
        <v>15323</v>
      </c>
      <c r="G13" s="191"/>
      <c r="H13" s="193">
        <v>-16.64</v>
      </c>
      <c r="I13" s="193">
        <v>14.1</v>
      </c>
      <c r="L13" s="410"/>
      <c r="M13" s="410"/>
    </row>
    <row r="14" spans="1:13" s="597" customFormat="1" ht="12" customHeight="1" x14ac:dyDescent="0.25">
      <c r="A14" s="191" t="s">
        <v>267</v>
      </c>
      <c r="B14" s="192">
        <v>-107544</v>
      </c>
      <c r="C14" s="192">
        <v>116955</v>
      </c>
      <c r="D14" s="192">
        <v>26631</v>
      </c>
      <c r="E14" s="192">
        <v>64367</v>
      </c>
      <c r="F14" s="192">
        <v>-20546</v>
      </c>
      <c r="G14" s="191"/>
      <c r="H14" s="193" t="s">
        <v>372</v>
      </c>
      <c r="I14" s="193">
        <v>80.900000000000006</v>
      </c>
      <c r="L14" s="410"/>
      <c r="M14" s="410"/>
    </row>
    <row r="15" spans="1:13" s="597" customFormat="1" ht="12" customHeight="1" x14ac:dyDescent="0.25">
      <c r="A15" s="194" t="s">
        <v>268</v>
      </c>
      <c r="B15" s="195">
        <v>-402937</v>
      </c>
      <c r="C15" s="195">
        <v>274520</v>
      </c>
      <c r="D15" s="195">
        <v>40284</v>
      </c>
      <c r="E15" s="195">
        <v>208710</v>
      </c>
      <c r="F15" s="195">
        <v>177666</v>
      </c>
      <c r="G15" s="191"/>
      <c r="H15" s="193">
        <v>-14.87</v>
      </c>
      <c r="I15" s="193" t="s">
        <v>372</v>
      </c>
      <c r="L15" s="410"/>
      <c r="M15" s="410"/>
    </row>
    <row r="16" spans="1:13" s="597" customFormat="1" ht="12" customHeight="1" x14ac:dyDescent="0.25">
      <c r="A16" s="191" t="s">
        <v>269</v>
      </c>
      <c r="B16" s="192">
        <v>387</v>
      </c>
      <c r="C16" s="192">
        <v>-773</v>
      </c>
      <c r="D16" s="192">
        <v>-1917</v>
      </c>
      <c r="E16" s="192">
        <v>-423</v>
      </c>
      <c r="F16" s="192">
        <v>-638</v>
      </c>
      <c r="G16" s="191"/>
      <c r="H16" s="193">
        <v>-50.83</v>
      </c>
      <c r="I16" s="193" t="s">
        <v>372</v>
      </c>
      <c r="L16" s="410"/>
      <c r="M16" s="410"/>
    </row>
    <row r="17" spans="1:13" s="597" customFormat="1" ht="12" customHeight="1" x14ac:dyDescent="0.25">
      <c r="A17" s="194" t="s">
        <v>270</v>
      </c>
      <c r="B17" s="195">
        <v>-1994779</v>
      </c>
      <c r="C17" s="195">
        <v>1076282</v>
      </c>
      <c r="D17" s="195">
        <v>340245</v>
      </c>
      <c r="E17" s="195">
        <v>822819</v>
      </c>
      <c r="F17" s="195">
        <v>637333</v>
      </c>
      <c r="G17" s="191"/>
      <c r="H17" s="193">
        <v>-22.54</v>
      </c>
      <c r="I17" s="193" t="s">
        <v>372</v>
      </c>
      <c r="L17" s="410"/>
      <c r="M17" s="410"/>
    </row>
    <row r="18" spans="1:13" s="597" customFormat="1" ht="12" customHeight="1" x14ac:dyDescent="0.25">
      <c r="A18" s="191" t="s">
        <v>271</v>
      </c>
      <c r="B18" s="192">
        <v>-377396</v>
      </c>
      <c r="C18" s="192">
        <v>63485</v>
      </c>
      <c r="D18" s="192">
        <v>153441</v>
      </c>
      <c r="E18" s="192">
        <v>137341</v>
      </c>
      <c r="F18" s="192">
        <v>-7792</v>
      </c>
      <c r="G18" s="191"/>
      <c r="H18" s="193" t="s">
        <v>372</v>
      </c>
      <c r="I18" s="193">
        <v>97.94</v>
      </c>
      <c r="L18" s="410"/>
      <c r="M18" s="410"/>
    </row>
    <row r="19" spans="1:13" s="597" customFormat="1" ht="12" customHeight="1" x14ac:dyDescent="0.25">
      <c r="A19" s="194" t="s">
        <v>299</v>
      </c>
      <c r="B19" s="195">
        <v>1022</v>
      </c>
      <c r="C19" s="195">
        <v>-13549</v>
      </c>
      <c r="D19" s="195">
        <v>-37478</v>
      </c>
      <c r="E19" s="195">
        <v>-31469</v>
      </c>
      <c r="F19" s="195">
        <v>6471</v>
      </c>
      <c r="G19" s="191"/>
      <c r="H19" s="193" t="s">
        <v>372</v>
      </c>
      <c r="I19" s="193">
        <v>533.16999999999996</v>
      </c>
      <c r="L19" s="410"/>
      <c r="M19" s="410"/>
    </row>
    <row r="20" spans="1:13" ht="12" customHeight="1" x14ac:dyDescent="0.25">
      <c r="A20" s="191" t="s">
        <v>282</v>
      </c>
      <c r="B20" s="192">
        <v>86401</v>
      </c>
      <c r="C20" s="192">
        <v>82863</v>
      </c>
      <c r="D20" s="192">
        <v>91610</v>
      </c>
      <c r="E20" s="192">
        <v>101927</v>
      </c>
      <c r="F20" s="192">
        <v>109836</v>
      </c>
      <c r="G20" s="191"/>
      <c r="H20" s="193">
        <v>7.76</v>
      </c>
      <c r="I20" s="193">
        <v>27.12</v>
      </c>
    </row>
    <row r="21" spans="1:13" ht="12" customHeight="1" x14ac:dyDescent="0.25">
      <c r="A21" s="194" t="s">
        <v>70</v>
      </c>
      <c r="B21" s="196">
        <v>78237</v>
      </c>
      <c r="C21" s="196">
        <v>73619</v>
      </c>
      <c r="D21" s="196">
        <v>82203</v>
      </c>
      <c r="E21" s="196">
        <v>90137</v>
      </c>
      <c r="F21" s="196">
        <v>96007</v>
      </c>
      <c r="G21" s="191"/>
      <c r="H21" s="193">
        <v>6.51</v>
      </c>
      <c r="I21" s="193">
        <v>22.71</v>
      </c>
    </row>
    <row r="22" spans="1:13" ht="12" customHeight="1" x14ac:dyDescent="0.25">
      <c r="A22" s="191" t="s">
        <v>71</v>
      </c>
      <c r="B22" s="192">
        <v>5843</v>
      </c>
      <c r="C22" s="192">
        <v>5565</v>
      </c>
      <c r="D22" s="192">
        <v>6149</v>
      </c>
      <c r="E22" s="192">
        <v>6348</v>
      </c>
      <c r="F22" s="192">
        <v>6672</v>
      </c>
      <c r="G22" s="183"/>
      <c r="H22" s="193">
        <v>5.0999999999999996</v>
      </c>
      <c r="I22" s="193">
        <v>14.19</v>
      </c>
    </row>
    <row r="23" spans="1:13" ht="12" customHeight="1" x14ac:dyDescent="0.25">
      <c r="A23" s="194" t="s">
        <v>72</v>
      </c>
      <c r="B23" s="195">
        <v>2320</v>
      </c>
      <c r="C23" s="195">
        <v>3679</v>
      </c>
      <c r="D23" s="195">
        <v>3259</v>
      </c>
      <c r="E23" s="195">
        <v>5441</v>
      </c>
      <c r="F23" s="195">
        <v>7157</v>
      </c>
      <c r="G23" s="183"/>
      <c r="H23" s="193">
        <v>31.54</v>
      </c>
      <c r="I23" s="193">
        <v>208.49</v>
      </c>
    </row>
    <row r="24" spans="1:13" ht="12" customHeight="1" x14ac:dyDescent="0.25">
      <c r="A24" s="191" t="s">
        <v>272</v>
      </c>
      <c r="B24" s="192">
        <v>2786</v>
      </c>
      <c r="C24" s="192">
        <v>2505</v>
      </c>
      <c r="D24" s="192">
        <v>2791</v>
      </c>
      <c r="E24" s="192">
        <v>2726</v>
      </c>
      <c r="F24" s="192">
        <v>2939</v>
      </c>
      <c r="G24" s="197"/>
      <c r="H24" s="193">
        <v>7.81</v>
      </c>
      <c r="I24" s="193">
        <v>5.49</v>
      </c>
    </row>
    <row r="25" spans="1:13" ht="12" customHeight="1" x14ac:dyDescent="0.25">
      <c r="A25" s="194" t="s">
        <v>262</v>
      </c>
      <c r="B25" s="195">
        <v>0</v>
      </c>
      <c r="C25" s="195">
        <v>0</v>
      </c>
      <c r="D25" s="195">
        <v>0</v>
      </c>
      <c r="E25" s="195">
        <v>0</v>
      </c>
      <c r="F25" s="195">
        <v>250</v>
      </c>
      <c r="G25" s="197"/>
      <c r="H25" s="193" t="s">
        <v>372</v>
      </c>
      <c r="I25" s="193" t="s">
        <v>372</v>
      </c>
    </row>
    <row r="26" spans="1:13" ht="12" customHeight="1" x14ac:dyDescent="0.25">
      <c r="A26" s="191" t="s">
        <v>263</v>
      </c>
      <c r="B26" s="192">
        <v>2654</v>
      </c>
      <c r="C26" s="192">
        <v>2411</v>
      </c>
      <c r="D26" s="192">
        <v>2568</v>
      </c>
      <c r="E26" s="192">
        <v>2661</v>
      </c>
      <c r="F26" s="192">
        <v>2603</v>
      </c>
      <c r="G26" s="197"/>
      <c r="H26" s="193">
        <v>-2.1800000000000002</v>
      </c>
      <c r="I26" s="193">
        <v>-1.92</v>
      </c>
    </row>
    <row r="27" spans="1:13" ht="12" customHeight="1" x14ac:dyDescent="0.25">
      <c r="A27" s="194" t="s">
        <v>264</v>
      </c>
      <c r="B27" s="195">
        <v>133</v>
      </c>
      <c r="C27" s="195">
        <v>94</v>
      </c>
      <c r="D27" s="195">
        <v>224</v>
      </c>
      <c r="E27" s="195">
        <v>65</v>
      </c>
      <c r="F27" s="195">
        <v>86</v>
      </c>
      <c r="G27" s="197"/>
      <c r="H27" s="198">
        <v>32.31</v>
      </c>
      <c r="I27" s="198">
        <v>-35.340000000000003</v>
      </c>
    </row>
    <row r="28" spans="1:13" s="681" customFormat="1" ht="27.75" customHeight="1" x14ac:dyDescent="0.15">
      <c r="A28" s="744" t="s">
        <v>334</v>
      </c>
      <c r="B28" s="744"/>
      <c r="C28" s="744"/>
      <c r="D28" s="744"/>
      <c r="E28" s="744"/>
      <c r="F28" s="744"/>
      <c r="G28" s="744"/>
      <c r="H28" s="744"/>
      <c r="I28" s="744"/>
    </row>
    <row r="29" spans="1:13" s="681" customFormat="1" ht="12.75" customHeight="1" x14ac:dyDescent="0.15">
      <c r="A29" s="736" t="s">
        <v>306</v>
      </c>
      <c r="B29" s="736"/>
      <c r="C29" s="736"/>
      <c r="D29" s="736"/>
      <c r="E29" s="736"/>
      <c r="F29" s="736"/>
      <c r="G29" s="736"/>
      <c r="H29" s="736"/>
      <c r="I29" s="736"/>
    </row>
    <row r="30" spans="1:13" x14ac:dyDescent="0.25">
      <c r="A30" s="729" t="s">
        <v>375</v>
      </c>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2021-08-09T11:09:24Z</dcterms:modified>
</cp:coreProperties>
</file>