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760" windowWidth="15480" windowHeight="5700" tabRatio="86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2.4.15'!$A$1:$I$29</definedName>
    <definedName name="_xlnm.Print_Area" localSheetId="3">'Cuadro 2.4.2'!$A$1:$I$30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17">'Cuadro 2.5'!$A$1:$F$30</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2.5.15'!$A$1:$F$30</definedName>
    <definedName name="_xlnm.Print_Area" localSheetId="19">'Cuadro 2.5.2'!$A$1:$F$30</definedName>
    <definedName name="_xlnm.Print_Area" localSheetId="20">'Cuadro 2.5.3'!$A$1:$F$30</definedName>
    <definedName name="_xlnm.Print_Area" localSheetId="21">'Cuadro 2.5.4'!$A$1:$F$30</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2.5.9'!$A$1:$F$30</definedName>
    <definedName name="_xlnm.Print_Area" localSheetId="33">'Cuadro 2.6'!$A$1:$J$45</definedName>
    <definedName name="_xlnm.Print_Area" localSheetId="34">'Cuadro 2.7 '!$A$1:$J$83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45621"/>
</workbook>
</file>

<file path=xl/calcChain.xml><?xml version="1.0" encoding="utf-8"?>
<calcChain xmlns="http://schemas.openxmlformats.org/spreadsheetml/2006/main">
  <c r="I9" i="8" l="1"/>
  <c r="H9" i="8"/>
  <c r="I27" i="8"/>
  <c r="H27" i="8"/>
  <c r="I26" i="8"/>
  <c r="H26" i="8"/>
  <c r="I25" i="8"/>
  <c r="H25" i="8"/>
  <c r="I24" i="8"/>
  <c r="H24" i="8"/>
  <c r="I23" i="8"/>
  <c r="H23" i="8"/>
  <c r="I22" i="8"/>
  <c r="H22" i="8"/>
  <c r="I21" i="8"/>
  <c r="H21" i="8"/>
  <c r="I20" i="8"/>
  <c r="H20" i="8"/>
  <c r="I19" i="8"/>
  <c r="H19" i="8"/>
  <c r="I18" i="8"/>
  <c r="H18" i="8"/>
  <c r="I17" i="8"/>
  <c r="H17" i="8"/>
  <c r="I16" i="8"/>
  <c r="H16" i="8"/>
  <c r="I15" i="8"/>
  <c r="H15" i="8"/>
  <c r="I14" i="8"/>
  <c r="H14" i="8"/>
  <c r="I13" i="8"/>
  <c r="H13" i="8"/>
  <c r="I12" i="8"/>
  <c r="H12" i="8"/>
  <c r="I11" i="8"/>
  <c r="H11" i="8"/>
  <c r="I10" i="8"/>
  <c r="H10" i="8"/>
  <c r="I8" i="8"/>
  <c r="H8" i="8"/>
  <c r="I27" i="14"/>
  <c r="H27" i="14"/>
  <c r="I7" i="8"/>
  <c r="H7" i="8"/>
</calcChain>
</file>

<file path=xl/sharedStrings.xml><?xml version="1.0" encoding="utf-8"?>
<sst xmlns="http://schemas.openxmlformats.org/spreadsheetml/2006/main" count="2514" uniqueCount="375">
  <si>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</si>
  <si>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</si>
  <si>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</si>
  <si>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</si>
  <si>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</si>
  <si>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</si>
  <si>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</si>
  <si>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</si>
  <si>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</si>
  <si>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</si>
  <si>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</si>
  <si>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</si>
  <si>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</si>
  <si>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</si>
  <si>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</si>
  <si>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</si>
  <si>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</si>
  <si>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</si>
  <si>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</si>
  <si>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</si>
  <si>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</si>
  <si>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</si>
  <si>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</si>
  <si>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</si>
  <si>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</si>
  <si>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</si>
  <si>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</si>
  <si>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</si>
  <si>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</si>
  <si>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</si>
  <si>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</si>
  <si>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</si>
  <si>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</si>
  <si>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</si>
  <si>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</si>
  <si>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</si>
  <si>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</si>
  <si>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</si>
  <si>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</si>
  <si>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</si>
  <si>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</si>
  <si>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</si>
  <si>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</si>
  <si>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</si>
  <si>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</si>
  <si>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</si>
  <si>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</si>
  <si>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</si>
  <si>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</si>
  <si>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</si>
  <si>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</si>
  <si>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</si>
  <si>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</si>
  <si>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</si>
  <si>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</si>
  <si>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</si>
  <si>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</si>
  <si>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</si>
  <si>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</si>
  <si>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</si>
  <si>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</si>
  <si>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</si>
  <si>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</si>
  <si>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</si>
  <si>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</si>
  <si>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</si>
  <si>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</si>
  <si>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</si>
  <si>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</si>
  <si>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</si>
  <si>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</si>
  <si>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</si>
  <si>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</si>
  <si>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</si>
  <si>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</si>
  <si>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</si>
  <si>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</si>
  <si>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</si>
  <si>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</si>
  <si>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</si>
  <si>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</si>
  <si>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</si>
  <si>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</si>
  <si>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</si>
  <si>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</si>
  <si>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</si>
  <si>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</si>
  <si>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</si>
  <si>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</si>
  <si>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</si>
  <si>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</si>
  <si>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</si>
  <si>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</si>
  <si>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</si>
  <si>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</si>
  <si>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</si>
  <si>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</si>
  <si>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</si>
  <si>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</si>
  <si>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</si>
  <si>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</si>
  <si>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</si>
  <si>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</si>
  <si>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</si>
  <si>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</si>
  <si>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</si>
  <si>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</si>
  <si>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</si>
  <si>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</si>
  <si>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</si>
  <si>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</si>
  <si>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</si>
  <si>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</si>
  <si>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</si>
  <si>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</si>
  <si>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</si>
  <si>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</si>
  <si>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</si>
  <si>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</si>
  <si>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</si>
  <si>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</si>
  <si>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</si>
  <si>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</si>
  <si>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</si>
  <si>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</si>
  <si>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</si>
  <si>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</si>
  <si>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</si>
  <si>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</si>
  <si>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</si>
  <si>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</si>
  <si>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</si>
  <si>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</si>
  <si>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</si>
  <si>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</si>
  <si>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</si>
  <si>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</si>
  <si>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</si>
  <si>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</si>
  <si>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</si>
  <si>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</si>
  <si>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</si>
  <si>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</si>
  <si>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</si>
  <si>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</si>
  <si>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</si>
  <si>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</si>
  <si>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</si>
  <si>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</si>
  <si>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</si>
  <si>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</si>
  <si>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</si>
  <si>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</si>
  <si>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</si>
  <si>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</si>
  <si>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</si>
  <si>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</si>
  <si>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</si>
  <si>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</si>
  <si>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</si>
  <si>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</si>
  <si>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</si>
  <si>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</si>
  <si>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</si>
  <si>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</si>
  <si>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</si>
  <si>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</si>
  <si>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</si>
  <si>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</si>
  <si>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</si>
  <si>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</si>
  <si>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</si>
  <si>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</si>
  <si>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</si>
  <si>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</si>
  <si>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</si>
  <si>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</si>
  <si>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</si>
  <si>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</si>
  <si>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</si>
  <si>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</si>
  <si>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</si>
  <si>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</si>
  <si>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</si>
  <si>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</si>
  <si>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</si>
  <si>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</si>
  <si>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</si>
  <si>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</si>
  <si>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</si>
  <si>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</si>
  <si>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</si>
  <si>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</si>
  <si>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</si>
  <si>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</si>
  <si>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</si>
  <si>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</si>
  <si>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</si>
  <si>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</si>
  <si>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</si>
  <si>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</si>
  <si>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</si>
  <si>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</si>
  <si>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</si>
  <si>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</si>
  <si>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</si>
  <si>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</si>
  <si>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</si>
  <si>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</si>
  <si>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</si>
  <si>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</si>
  <si>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</si>
  <si>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</si>
  <si>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</si>
  <si>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</si>
  <si>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</si>
  <si>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</si>
  <si>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</si>
  <si>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</si>
  <si>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</si>
  <si>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</si>
  <si>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</si>
  <si>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</si>
  <si>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</si>
  <si>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</si>
  <si>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</si>
  <si>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</si>
  <si>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</si>
  <si>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</si>
  <si>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</si>
  <si>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</si>
  <si>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</si>
  <si>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</si>
  <si>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</si>
  <si>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</si>
  <si>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</si>
  <si>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</si>
  <si>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</si>
  <si>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</si>
  <si>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</si>
  <si>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</si>
  <si>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</si>
  <si>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</si>
  <si>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</si>
  <si>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</si>
  <si>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</si>
  <si>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</si>
  <si>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</si>
  <si>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</si>
  <si>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</si>
  <si>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</si>
  <si>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</si>
  <si>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</si>
  <si>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</si>
  <si>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</si>
  <si>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</si>
  <si>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</si>
  <si>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</si>
  <si>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</si>
  <si>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</si>
  <si>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</si>
  <si>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</si>
  <si>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</si>
  <si>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</si>
  <si>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</si>
  <si>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</si>
  <si>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</si>
  <si>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</si>
  <si>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</si>
  <si>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</si>
  <si>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</si>
  <si>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</si>
  <si>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</si>
  <si>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</si>
  <si>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</si>
  <si>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</si>
  <si>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</si>
  <si>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</si>
  <si>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</si>
  <si>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</si>
  <si>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</si>
  <si>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</si>
  <si>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</si>
  <si>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</si>
  <si>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</si>
  <si>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</si>
  <si>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</si>
  <si>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</si>
  <si>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</si>
  <si>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</si>
  <si>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</si>
  <si>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</si>
  <si>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</si>
  <si>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</si>
  <si>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</si>
  <si>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</si>
  <si>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</si>
  <si>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</si>
  <si>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</si>
  <si>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</si>
  <si>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</si>
  <si>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</si>
  <si>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</si>
  <si>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</si>
  <si>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</si>
  <si>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</si>
  <si>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</si>
  <si>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</si>
  <si>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</si>
  <si>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</si>
  <si>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</si>
  <si>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</si>
  <si>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</si>
  <si>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</si>
  <si>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</si>
  <si>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</si>
  <si>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</si>
  <si>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</si>
  <si>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</si>
  <si>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</si>
  <si>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</si>
  <si>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</si>
  <si>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</si>
  <si>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</si>
  <si>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</si>
  <si>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</si>
  <si>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</si>
  <si>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</si>
  <si>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</si>
  <si>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</si>
  <si>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</si>
  <si>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</si>
  <si>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</si>
  <si>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</si>
  <si>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</si>
  <si>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</si>
  <si>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1.5. Derivados2</t>
  </si>
  <si>
    <t>2.5. Derivados2</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</si>
  <si>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</si>
  <si>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</si>
  <si>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</si>
  <si>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</si>
  <si>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</si>
  <si>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</si>
  <si>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</si>
  <si>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</si>
  <si>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</si>
  <si>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</si>
  <si>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</si>
  <si>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1. A partir del segundo trimestre de 2019 las vocaciones se adaptan a las nuevas definiciones que establece la Circular 1/2019, por lo que "Monetario" incluye los cuatro tipos de FMM que define la citada circular.</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</si>
  <si>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</si>
  <si>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</si>
  <si>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</si>
  <si>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</si>
  <si>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</si>
  <si>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</si>
  <si>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</si>
  <si>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</si>
  <si>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</si>
  <si>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</si>
  <si>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</si>
  <si>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</si>
  <si>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</si>
  <si>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</si>
  <si>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</si>
  <si>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</si>
  <si>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</si>
  <si>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</si>
  <si>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</si>
  <si>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t>I</t>
  </si>
  <si>
    <t>II</t>
  </si>
  <si>
    <t>III</t>
  </si>
  <si>
    <t>IV</t>
  </si>
  <si>
    <t>-</t>
  </si>
  <si>
    <t>4. El importe de las suscripciones y de los reembolsos de los fondos de inversión en fondos de inversión de la misma gestora fue, en el primer trimestre de 2020, del orden de 618,0 y 619,5  millones de euros,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</si>
</sst>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3" x14ac:knownFonts="1">
    <font>
      <sz val="9"/>
      <name val="Myriad Pro"/>
    </font>
    <font>
      <sz val="9"/>
      <name val="Myriad Pro"/>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cellStyleXfs>
  <cellXfs count="852">
    <xf numFmtId="0" fontId="0" fillId="0" borderId="0" xfId="0"/>
    <xf numFmtId="0" fontId="19" fillId="0" borderId="0" xfId="86" applyFont="1" applyFill="1" applyAlignment="1">
      <alignment horizontal="center"/>
    </xf>
    <xf numFmtId="0" fontId="14" fillId="0" borderId="0" xfId="86" applyFont="1" applyFill="1"/>
    <xf numFmtId="0" fontId="20" fillId="0" borderId="0" xfId="86" applyFont="1" applyFill="1" applyAlignment="1">
      <alignment horizontal="left" indent="4"/>
    </xf>
    <xf numFmtId="0" fontId="14" fillId="0" borderId="0" xfId="86" applyFont="1" applyFill="1" applyAlignment="1">
      <alignment wrapText="1"/>
    </xf>
    <xf numFmtId="0" fontId="20" fillId="0" borderId="0" xfId="44" applyFont="1" applyFill="1" applyAlignment="1"/>
    <xf numFmtId="0" fontId="23" fillId="0" borderId="0" xfId="44" applyFont="1" applyFill="1" applyBorder="1" applyAlignment="1">
      <alignment horizontal="left"/>
    </xf>
    <xf numFmtId="0" fontId="22" fillId="0" borderId="0" xfId="44" applyFont="1" applyFill="1" applyBorder="1" applyAlignment="1">
      <alignment horizontal="center" wrapText="1"/>
    </xf>
    <xf numFmtId="0" fontId="26" fillId="0" borderId="0" xfId="86" applyFont="1" applyFill="1" applyAlignment="1">
      <alignment horizontal="left" indent="2"/>
    </xf>
    <xf numFmtId="0" fontId="26" fillId="0" borderId="0" xfId="86" applyFont="1" applyFill="1"/>
    <xf numFmtId="0" fontId="27" fillId="0" borderId="0" xfId="86" applyFont="1" applyFill="1" applyAlignment="1">
      <alignment horizontal="left" indent="4"/>
    </xf>
    <xf numFmtId="0" fontId="22" fillId="0" borderId="8" xfId="44" applyFont="1" applyFill="1" applyBorder="1" applyAlignment="1">
      <alignment horizontal="center" wrapText="1"/>
    </xf>
    <xf numFmtId="0" fontId="30" fillId="0" borderId="0" xfId="86" applyFont="1" applyFill="1"/>
    <xf numFmtId="0" fontId="20" fillId="0" borderId="0" xfId="81" applyFont="1" applyFill="1" applyAlignment="1"/>
    <xf numFmtId="0" fontId="22" fillId="0" borderId="9" xfId="81" applyFont="1" applyFill="1" applyBorder="1" applyAlignment="1"/>
    <xf numFmtId="0" fontId="23" fillId="0" borderId="10" xfId="82" applyFont="1" applyFill="1" applyBorder="1" applyAlignment="1">
      <alignment wrapText="1"/>
    </xf>
    <xf numFmtId="0" fontId="23" fillId="0" borderId="9" xfId="48" applyFont="1" applyFill="1" applyBorder="1" applyAlignment="1">
      <alignment horizontal="right"/>
    </xf>
    <xf numFmtId="0" fontId="23" fillId="0" borderId="0" xfId="48" applyFont="1" applyFill="1" applyBorder="1" applyAlignment="1">
      <alignment horizontal="right"/>
    </xf>
    <xf numFmtId="0" fontId="23" fillId="0" borderId="9" xfId="65" applyFont="1" applyFill="1" applyBorder="1" applyAlignment="1">
      <alignment horizontal="right"/>
    </xf>
    <xf numFmtId="0" fontId="23" fillId="0" borderId="11" xfId="65" applyFont="1" applyFill="1" applyBorder="1" applyAlignment="1">
      <alignment horizontal="right"/>
    </xf>
    <xf numFmtId="0" fontId="23" fillId="0" borderId="9" xfId="82" applyFont="1" applyFill="1" applyBorder="1" applyAlignment="1">
      <alignment horizontal="right"/>
    </xf>
    <xf numFmtId="0" fontId="23" fillId="0" borderId="9" xfId="81" applyFont="1" applyFill="1" applyBorder="1" applyAlignment="1">
      <alignment horizontal="right"/>
    </xf>
    <xf numFmtId="0" fontId="23" fillId="0" borderId="0" xfId="48" applyFont="1" applyFill="1" applyBorder="1" applyAlignment="1">
      <alignment horizontal="left"/>
    </xf>
    <xf numFmtId="0" fontId="22" fillId="0" borderId="9" xfId="48" applyFont="1" applyFill="1" applyBorder="1" applyAlignment="1">
      <alignment horizontal="center" wrapText="1"/>
    </xf>
    <xf numFmtId="0" fontId="22" fillId="0" borderId="0" xfId="48" applyFont="1" applyFill="1" applyBorder="1" applyAlignment="1">
      <alignment horizontal="center" wrapText="1"/>
    </xf>
    <xf numFmtId="0" fontId="22" fillId="0" borderId="9" xfId="46" applyFont="1" applyFill="1" applyBorder="1" applyAlignment="1"/>
    <xf numFmtId="0" fontId="23" fillId="0" borderId="9" xfId="46" applyFont="1" applyFill="1" applyBorder="1" applyAlignment="1">
      <alignment horizontal="right"/>
    </xf>
    <xf numFmtId="0" fontId="23" fillId="0" borderId="0" xfId="46" applyFont="1" applyFill="1" applyBorder="1" applyAlignment="1">
      <alignment horizontal="left"/>
    </xf>
    <xf numFmtId="0" fontId="22" fillId="0" borderId="8" xfId="46" applyFont="1" applyFill="1" applyBorder="1" applyAlignment="1">
      <alignment horizontal="center" wrapText="1"/>
    </xf>
    <xf numFmtId="0" fontId="22" fillId="0" borderId="0" xfId="46" applyFont="1" applyFill="1" applyBorder="1" applyAlignment="1"/>
    <xf numFmtId="0" fontId="23" fillId="0" borderId="0" xfId="46" applyFont="1" applyFill="1" applyBorder="1" applyAlignment="1">
      <alignment horizontal="right"/>
    </xf>
    <xf numFmtId="0" fontId="22" fillId="0" borderId="0" xfId="46" applyFont="1" applyFill="1" applyBorder="1" applyAlignment="1">
      <alignment horizontal="center" wrapText="1"/>
    </xf>
    <xf numFmtId="0" fontId="23" fillId="0" borderId="0" xfId="46" applyFont="1" applyFill="1" applyBorder="1" applyAlignment="1">
      <alignment horizontal="center" wrapText="1"/>
    </xf>
    <xf numFmtId="0" fontId="22" fillId="0" borderId="9" xfId="45" applyFont="1" applyFill="1" applyBorder="1" applyAlignment="1"/>
    <xf numFmtId="0" fontId="23" fillId="0" borderId="9" xfId="45" applyFont="1" applyFill="1" applyBorder="1" applyAlignment="1">
      <alignment horizontal="right"/>
    </xf>
    <xf numFmtId="0" fontId="23" fillId="0" borderId="0" xfId="45" applyFont="1" applyFill="1" applyBorder="1" applyAlignment="1">
      <alignment horizontal="left"/>
    </xf>
    <xf numFmtId="0" fontId="22" fillId="0" borderId="8" xfId="45" applyFont="1" applyFill="1" applyBorder="1" applyAlignment="1">
      <alignment horizontal="center" wrapText="1"/>
    </xf>
    <xf numFmtId="0" fontId="23" fillId="0" borderId="0" xfId="45" applyFont="1" applyFill="1" applyBorder="1" applyAlignment="1">
      <alignment horizontal="right"/>
    </xf>
    <xf numFmtId="0" fontId="22" fillId="0" borderId="0" xfId="45" applyFont="1" applyFill="1" applyBorder="1" applyAlignment="1">
      <alignment horizontal="center" wrapText="1"/>
    </xf>
    <xf numFmtId="0" fontId="23" fillId="0" borderId="0" xfId="45" applyFont="1" applyFill="1" applyBorder="1" applyAlignment="1">
      <alignment horizontal="center" wrapText="1"/>
    </xf>
    <xf numFmtId="0" fontId="22" fillId="0" borderId="9" xfId="44" applyFont="1" applyFill="1" applyBorder="1" applyAlignment="1"/>
    <xf numFmtId="0" fontId="23" fillId="0" borderId="9" xfId="44" applyFont="1" applyFill="1" applyBorder="1" applyAlignment="1">
      <alignment horizontal="right"/>
    </xf>
    <xf numFmtId="0" fontId="22" fillId="0" borderId="0" xfId="44" applyFont="1" applyFill="1" applyBorder="1" applyAlignment="1"/>
    <xf numFmtId="0" fontId="23" fillId="0" borderId="0" xfId="44" applyFont="1" applyFill="1" applyBorder="1" applyAlignment="1">
      <alignment horizontal="right"/>
    </xf>
    <xf numFmtId="0" fontId="22" fillId="0" borderId="10" xfId="44" applyFont="1" applyFill="1" applyBorder="1" applyAlignment="1">
      <alignment horizontal="left" wrapText="1"/>
    </xf>
    <xf numFmtId="0" fontId="20" fillId="0" borderId="0" xfId="85" applyFont="1" applyFill="1" applyAlignment="1"/>
    <xf numFmtId="0" fontId="21" fillId="0" borderId="11" xfId="85" applyFont="1" applyFill="1" applyBorder="1" applyAlignment="1">
      <alignment horizontal="left" vertical="top" wrapText="1"/>
    </xf>
    <xf numFmtId="0" fontId="23" fillId="0" borderId="9" xfId="85" applyFont="1" applyFill="1" applyBorder="1" applyAlignment="1">
      <alignment horizontal="right"/>
    </xf>
    <xf numFmtId="0" fontId="22" fillId="0" borderId="8" xfId="85" applyFont="1" applyFill="1" applyBorder="1" applyAlignment="1">
      <alignment horizontal="center" wrapText="1"/>
    </xf>
    <xf numFmtId="0" fontId="23" fillId="0" borderId="0" xfId="85" applyFont="1" applyFill="1" applyBorder="1" applyAlignment="1">
      <alignment horizontal="right"/>
    </xf>
    <xf numFmtId="0" fontId="22" fillId="0" borderId="0" xfId="85" applyFont="1" applyFill="1" applyBorder="1" applyAlignment="1">
      <alignment horizontal="center" wrapText="1"/>
    </xf>
    <xf numFmtId="0" fontId="20" fillId="0" borderId="0" xfId="84" applyFont="1" applyFill="1" applyAlignment="1"/>
    <xf numFmtId="0" fontId="22" fillId="0" borderId="9" xfId="84" applyFont="1" applyFill="1" applyBorder="1" applyAlignment="1"/>
    <xf numFmtId="0" fontId="23" fillId="0" borderId="9" xfId="84" applyFont="1" applyFill="1" applyBorder="1" applyAlignment="1">
      <alignment horizontal="right"/>
    </xf>
    <xf numFmtId="0" fontId="20" fillId="0" borderId="0" xfId="83" applyFont="1" applyFill="1" applyAlignment="1">
      <alignment horizontal="left"/>
    </xf>
    <xf numFmtId="0" fontId="21" fillId="0" borderId="11" xfId="83" applyFont="1" applyFill="1" applyBorder="1" applyAlignment="1">
      <alignment vertical="top" wrapText="1"/>
    </xf>
    <xf numFmtId="0" fontId="22" fillId="0" borderId="9" xfId="83" applyFont="1" applyFill="1" applyBorder="1" applyAlignment="1">
      <alignment horizontal="left"/>
    </xf>
    <xf numFmtId="0" fontId="23" fillId="0" borderId="9" xfId="83" applyFont="1" applyFill="1" applyBorder="1" applyAlignment="1">
      <alignment horizontal="right"/>
    </xf>
    <xf numFmtId="0" fontId="23" fillId="0" borderId="0" xfId="83" applyFont="1" applyFill="1" applyBorder="1" applyAlignment="1">
      <alignment horizontal="left"/>
    </xf>
    <xf numFmtId="0" fontId="22" fillId="0" borderId="9" xfId="83" applyFont="1" applyFill="1" applyBorder="1" applyAlignment="1">
      <alignment horizontal="center" wrapText="1"/>
    </xf>
    <xf numFmtId="0" fontId="22" fillId="0" borderId="0" xfId="83" applyFont="1" applyFill="1" applyBorder="1" applyAlignment="1">
      <alignment horizontal="left"/>
    </xf>
    <xf numFmtId="0" fontId="23" fillId="0" borderId="0" xfId="83" applyFont="1" applyFill="1" applyBorder="1" applyAlignment="1">
      <alignment horizontal="right"/>
    </xf>
    <xf numFmtId="0" fontId="22" fillId="0" borderId="0" xfId="83" applyFont="1" applyFill="1" applyBorder="1" applyAlignment="1">
      <alignment horizontal="center" wrapText="1"/>
    </xf>
    <xf numFmtId="0" fontId="20" fillId="0" borderId="0" xfId="82" applyFont="1" applyFill="1" applyAlignment="1"/>
    <xf numFmtId="0" fontId="22" fillId="0" borderId="9" xfId="82" applyFont="1" applyFill="1" applyBorder="1" applyAlignment="1"/>
    <xf numFmtId="0" fontId="23" fillId="0" borderId="0" xfId="82" applyFont="1" applyFill="1" applyBorder="1" applyAlignment="1">
      <alignment horizontal="left"/>
    </xf>
    <xf numFmtId="0" fontId="22" fillId="0" borderId="8" xfId="82" applyFont="1" applyFill="1" applyBorder="1" applyAlignment="1">
      <alignment horizontal="center" wrapText="1"/>
    </xf>
    <xf numFmtId="0" fontId="23" fillId="0" borderId="0" xfId="81" applyFont="1" applyFill="1" applyBorder="1" applyAlignment="1">
      <alignment horizontal="left"/>
    </xf>
    <xf numFmtId="0" fontId="22" fillId="0" borderId="8" xfId="81" applyFont="1" applyFill="1" applyBorder="1" applyAlignment="1">
      <alignment horizontal="center" wrapText="1"/>
    </xf>
    <xf numFmtId="0" fontId="23" fillId="0" borderId="9" xfId="72" applyFont="1" applyFill="1" applyBorder="1" applyAlignment="1">
      <alignment horizontal="right"/>
    </xf>
    <xf numFmtId="0" fontId="23" fillId="0" borderId="11" xfId="72" applyFont="1" applyFill="1" applyBorder="1" applyAlignment="1">
      <alignment horizontal="right"/>
    </xf>
    <xf numFmtId="0" fontId="23" fillId="0" borderId="9" xfId="71" applyFont="1" applyFill="1" applyBorder="1" applyAlignment="1">
      <alignment horizontal="right"/>
    </xf>
    <xf numFmtId="0" fontId="23" fillId="0" borderId="11" xfId="71" applyFont="1" applyFill="1" applyBorder="1" applyAlignment="1">
      <alignment horizontal="right"/>
    </xf>
    <xf numFmtId="0" fontId="23" fillId="0" borderId="9" xfId="70" applyFont="1" applyFill="1" applyBorder="1" applyAlignment="1">
      <alignment horizontal="right"/>
    </xf>
    <xf numFmtId="0" fontId="23" fillId="0" borderId="11" xfId="70" applyFont="1" applyFill="1" applyBorder="1" applyAlignment="1">
      <alignment horizontal="right"/>
    </xf>
    <xf numFmtId="0" fontId="23" fillId="0" borderId="9" xfId="69" applyFont="1" applyFill="1" applyBorder="1" applyAlignment="1">
      <alignment horizontal="right"/>
    </xf>
    <xf numFmtId="0" fontId="23" fillId="0" borderId="11" xfId="69" applyFont="1" applyFill="1" applyBorder="1" applyAlignment="1">
      <alignment horizontal="right"/>
    </xf>
    <xf numFmtId="0" fontId="23" fillId="0" borderId="9" xfId="68" applyFont="1" applyFill="1" applyBorder="1" applyAlignment="1">
      <alignment horizontal="right"/>
    </xf>
    <xf numFmtId="0" fontId="23" fillId="0" borderId="11" xfId="68" applyFont="1" applyFill="1" applyBorder="1" applyAlignment="1">
      <alignment horizontal="right"/>
    </xf>
    <xf numFmtId="0" fontId="23" fillId="0" borderId="9" xfId="67" applyFont="1" applyFill="1" applyBorder="1" applyAlignment="1">
      <alignment horizontal="right"/>
    </xf>
    <xf numFmtId="0" fontId="23" fillId="0" borderId="11" xfId="67" applyFont="1" applyFill="1" applyBorder="1" applyAlignment="1">
      <alignment horizontal="right"/>
    </xf>
    <xf numFmtId="0" fontId="23" fillId="0" borderId="9" xfId="80" applyFont="1" applyFill="1" applyBorder="1" applyAlignment="1">
      <alignment horizontal="right"/>
    </xf>
    <xf numFmtId="0" fontId="23" fillId="0" borderId="11" xfId="80" applyFont="1" applyFill="1" applyBorder="1" applyAlignment="1">
      <alignment horizontal="right"/>
    </xf>
    <xf numFmtId="0" fontId="23" fillId="0" borderId="9" xfId="79" applyFont="1" applyFill="1" applyBorder="1" applyAlignment="1">
      <alignment horizontal="right"/>
    </xf>
    <xf numFmtId="0" fontId="23" fillId="0" borderId="11" xfId="79" applyFont="1" applyFill="1" applyBorder="1" applyAlignment="1">
      <alignment horizontal="right"/>
    </xf>
    <xf numFmtId="0" fontId="23" fillId="0" borderId="9" xfId="78" applyFont="1" applyFill="1" applyBorder="1" applyAlignment="1">
      <alignment horizontal="right"/>
    </xf>
    <xf numFmtId="0" fontId="23" fillId="0" borderId="11" xfId="78" applyFont="1" applyFill="1" applyBorder="1" applyAlignment="1">
      <alignment horizontal="right"/>
    </xf>
    <xf numFmtId="0" fontId="23" fillId="0" borderId="9" xfId="77" applyFont="1" applyFill="1" applyBorder="1" applyAlignment="1">
      <alignment horizontal="right"/>
    </xf>
    <xf numFmtId="0" fontId="23" fillId="0" borderId="11" xfId="77" applyFont="1" applyFill="1" applyBorder="1" applyAlignment="1">
      <alignment horizontal="right"/>
    </xf>
    <xf numFmtId="0" fontId="23" fillId="0" borderId="9" xfId="76" applyFont="1" applyFill="1" applyBorder="1" applyAlignment="1">
      <alignment horizontal="right"/>
    </xf>
    <xf numFmtId="0" fontId="23" fillId="0" borderId="11" xfId="76" applyFont="1" applyFill="1" applyBorder="1" applyAlignment="1">
      <alignment horizontal="right"/>
    </xf>
    <xf numFmtId="0" fontId="23" fillId="0" borderId="9" xfId="75" applyFont="1" applyFill="1" applyBorder="1" applyAlignment="1">
      <alignment horizontal="right"/>
    </xf>
    <xf numFmtId="0" fontId="23" fillId="0" borderId="11" xfId="75" applyFont="1" applyFill="1" applyBorder="1" applyAlignment="1">
      <alignment horizontal="right"/>
    </xf>
    <xf numFmtId="0" fontId="23" fillId="0" borderId="9" xfId="74" applyFont="1" applyFill="1" applyBorder="1" applyAlignment="1">
      <alignment horizontal="right"/>
    </xf>
    <xf numFmtId="0" fontId="23" fillId="0" borderId="11" xfId="74" applyFont="1" applyFill="1" applyBorder="1" applyAlignment="1">
      <alignment horizontal="right"/>
    </xf>
    <xf numFmtId="0" fontId="23" fillId="0" borderId="9" xfId="55" applyFont="1" applyFill="1" applyBorder="1" applyAlignment="1">
      <alignment horizontal="right"/>
    </xf>
    <xf numFmtId="0" fontId="23" fillId="0" borderId="9" xfId="55" applyFont="1" applyFill="1" applyBorder="1" applyAlignment="1">
      <alignment horizontal="left"/>
    </xf>
    <xf numFmtId="0" fontId="22" fillId="0" borderId="9" xfId="55" applyFont="1" applyFill="1" applyBorder="1" applyAlignment="1">
      <alignment horizontal="center" wrapText="1"/>
    </xf>
    <xf numFmtId="0" fontId="23" fillId="0" borderId="0" xfId="55" applyFont="1" applyFill="1" applyBorder="1" applyAlignment="1">
      <alignment horizontal="right"/>
    </xf>
    <xf numFmtId="0" fontId="23" fillId="0" borderId="0" xfId="55" applyFont="1" applyFill="1" applyBorder="1" applyAlignment="1">
      <alignment horizontal="left"/>
    </xf>
    <xf numFmtId="0" fontId="22" fillId="0" borderId="0" xfId="55" applyFont="1" applyFill="1" applyBorder="1" applyAlignment="1">
      <alignment horizontal="center" wrapText="1"/>
    </xf>
    <xf numFmtId="0" fontId="23" fillId="0" borderId="9" xfId="54" applyFont="1" applyFill="1" applyBorder="1" applyAlignment="1">
      <alignment horizontal="right"/>
    </xf>
    <xf numFmtId="0" fontId="23" fillId="0" borderId="9" xfId="54" applyFont="1" applyFill="1" applyBorder="1" applyAlignment="1">
      <alignment horizontal="left"/>
    </xf>
    <xf numFmtId="0" fontId="22" fillId="0" borderId="9" xfId="54" applyFont="1" applyFill="1" applyBorder="1" applyAlignment="1">
      <alignment horizontal="center" wrapText="1"/>
    </xf>
    <xf numFmtId="0" fontId="23" fillId="0" borderId="0" xfId="54" applyFont="1" applyFill="1" applyBorder="1" applyAlignment="1">
      <alignment horizontal="right"/>
    </xf>
    <xf numFmtId="0" fontId="23" fillId="0" borderId="0" xfId="54" applyFont="1" applyFill="1" applyBorder="1" applyAlignment="1">
      <alignment horizontal="left"/>
    </xf>
    <xf numFmtId="0" fontId="22" fillId="0" borderId="0" xfId="54" applyFont="1" applyFill="1" applyBorder="1" applyAlignment="1">
      <alignment horizontal="center" wrapText="1"/>
    </xf>
    <xf numFmtId="0" fontId="23" fillId="0" borderId="9" xfId="53" applyFont="1" applyFill="1" applyBorder="1" applyAlignment="1">
      <alignment horizontal="right"/>
    </xf>
    <xf numFmtId="0" fontId="23" fillId="0" borderId="9" xfId="53" applyFont="1" applyFill="1" applyBorder="1" applyAlignment="1">
      <alignment horizontal="left"/>
    </xf>
    <xf numFmtId="0" fontId="22" fillId="0" borderId="9" xfId="53" applyFont="1" applyFill="1" applyBorder="1" applyAlignment="1">
      <alignment horizontal="center" wrapText="1"/>
    </xf>
    <xf numFmtId="0" fontId="23" fillId="0" borderId="0" xfId="53" applyFont="1" applyFill="1" applyBorder="1" applyAlignment="1">
      <alignment horizontal="right"/>
    </xf>
    <xf numFmtId="0" fontId="23" fillId="0" borderId="0" xfId="53" applyFont="1" applyFill="1" applyBorder="1" applyAlignment="1">
      <alignment horizontal="left"/>
    </xf>
    <xf numFmtId="0" fontId="22" fillId="0" borderId="0" xfId="53" applyFont="1" applyFill="1" applyBorder="1" applyAlignment="1">
      <alignment horizontal="center" wrapText="1"/>
    </xf>
    <xf numFmtId="0" fontId="23" fillId="0" borderId="9" xfId="52" applyFont="1" applyFill="1" applyBorder="1" applyAlignment="1">
      <alignment horizontal="right"/>
    </xf>
    <xf numFmtId="0" fontId="23" fillId="0" borderId="9" xfId="52" applyFont="1" applyFill="1" applyBorder="1" applyAlignment="1">
      <alignment horizontal="left"/>
    </xf>
    <xf numFmtId="0" fontId="22" fillId="0" borderId="9" xfId="52" applyFont="1" applyFill="1" applyBorder="1" applyAlignment="1">
      <alignment horizontal="center" wrapText="1"/>
    </xf>
    <xf numFmtId="0" fontId="23" fillId="0" borderId="0" xfId="52" applyFont="1" applyFill="1" applyBorder="1" applyAlignment="1">
      <alignment horizontal="right"/>
    </xf>
    <xf numFmtId="0" fontId="23" fillId="0" borderId="0" xfId="52" applyFont="1" applyFill="1" applyBorder="1" applyAlignment="1">
      <alignment horizontal="left"/>
    </xf>
    <xf numFmtId="0" fontId="22" fillId="0" borderId="0" xfId="52" applyFont="1" applyFill="1" applyBorder="1" applyAlignment="1">
      <alignment horizontal="center" wrapText="1"/>
    </xf>
    <xf numFmtId="0" fontId="23" fillId="0" borderId="9" xfId="51" applyFont="1" applyFill="1" applyBorder="1" applyAlignment="1">
      <alignment horizontal="right"/>
    </xf>
    <xf numFmtId="0" fontId="23" fillId="0" borderId="9" xfId="51" applyFont="1" applyFill="1" applyBorder="1" applyAlignment="1">
      <alignment horizontal="left"/>
    </xf>
    <xf numFmtId="0" fontId="22" fillId="0" borderId="9" xfId="64" applyFont="1" applyFill="1" applyBorder="1" applyAlignment="1">
      <alignment horizontal="center" wrapText="1"/>
    </xf>
    <xf numFmtId="0" fontId="23" fillId="0" borderId="0" xfId="51" applyFont="1" applyFill="1" applyBorder="1" applyAlignment="1">
      <alignment horizontal="right"/>
    </xf>
    <xf numFmtId="0" fontId="23" fillId="0" borderId="0" xfId="51" applyFont="1" applyFill="1" applyBorder="1" applyAlignment="1">
      <alignment horizontal="left"/>
    </xf>
    <xf numFmtId="0" fontId="22" fillId="0" borderId="0" xfId="51" applyFont="1" applyFill="1" applyBorder="1" applyAlignment="1">
      <alignment horizontal="center" wrapText="1"/>
    </xf>
    <xf numFmtId="0" fontId="23" fillId="0" borderId="9" xfId="50" applyFont="1" applyFill="1" applyBorder="1" applyAlignment="1">
      <alignment horizontal="right"/>
    </xf>
    <xf numFmtId="0" fontId="23" fillId="0" borderId="9" xfId="50" applyFont="1" applyFill="1" applyBorder="1" applyAlignment="1">
      <alignment horizontal="left"/>
    </xf>
    <xf numFmtId="0" fontId="23" fillId="0" borderId="0" xfId="50" applyFont="1" applyFill="1" applyBorder="1" applyAlignment="1">
      <alignment horizontal="right"/>
    </xf>
    <xf numFmtId="0" fontId="23" fillId="0" borderId="0" xfId="50" applyFont="1" applyFill="1" applyBorder="1" applyAlignment="1">
      <alignment horizontal="left"/>
    </xf>
    <xf numFmtId="0" fontId="22" fillId="0" borderId="0" xfId="50" applyFont="1" applyFill="1" applyBorder="1" applyAlignment="1">
      <alignment horizontal="center" wrapText="1"/>
    </xf>
    <xf numFmtId="0" fontId="23" fillId="0" borderId="9" xfId="64" applyFont="1" applyFill="1" applyBorder="1" applyAlignment="1">
      <alignment horizontal="right"/>
    </xf>
    <xf numFmtId="0" fontId="23" fillId="0" borderId="9" xfId="64" applyFont="1" applyFill="1" applyBorder="1" applyAlignment="1">
      <alignment horizontal="left"/>
    </xf>
    <xf numFmtId="0" fontId="23" fillId="0" borderId="0" xfId="64" applyFont="1" applyFill="1" applyBorder="1" applyAlignment="1">
      <alignment horizontal="right"/>
    </xf>
    <xf numFmtId="0" fontId="23" fillId="0" borderId="0" xfId="64" applyFont="1" applyFill="1" applyBorder="1" applyAlignment="1">
      <alignment horizontal="left"/>
    </xf>
    <xf numFmtId="0" fontId="22" fillId="0" borderId="0" xfId="64" applyFont="1" applyFill="1" applyBorder="1" applyAlignment="1">
      <alignment horizontal="center" wrapText="1"/>
    </xf>
    <xf numFmtId="0" fontId="23" fillId="0" borderId="9" xfId="63" applyFont="1" applyFill="1" applyBorder="1" applyAlignment="1">
      <alignment horizontal="right"/>
    </xf>
    <xf numFmtId="0" fontId="23" fillId="0" borderId="9" xfId="63" applyFont="1" applyFill="1" applyBorder="1" applyAlignment="1">
      <alignment horizontal="left"/>
    </xf>
    <xf numFmtId="0" fontId="22" fillId="0" borderId="9" xfId="63" applyFont="1" applyFill="1" applyBorder="1" applyAlignment="1">
      <alignment horizontal="center" wrapText="1"/>
    </xf>
    <xf numFmtId="0" fontId="23" fillId="0" borderId="0" xfId="63" applyFont="1" applyFill="1" applyBorder="1" applyAlignment="1">
      <alignment horizontal="right"/>
    </xf>
    <xf numFmtId="0" fontId="23" fillId="0" borderId="0" xfId="63" applyFont="1" applyFill="1" applyBorder="1" applyAlignment="1">
      <alignment horizontal="left"/>
    </xf>
    <xf numFmtId="0" fontId="22" fillId="0" borderId="0" xfId="63" applyFont="1" applyFill="1" applyBorder="1" applyAlignment="1">
      <alignment horizontal="center" wrapText="1"/>
    </xf>
    <xf numFmtId="0" fontId="23" fillId="0" borderId="9" xfId="62" applyFont="1" applyFill="1" applyBorder="1" applyAlignment="1">
      <alignment horizontal="right"/>
    </xf>
    <xf numFmtId="0" fontId="23" fillId="0" borderId="9" xfId="62" applyFont="1" applyFill="1" applyBorder="1" applyAlignment="1">
      <alignment horizontal="left"/>
    </xf>
    <xf numFmtId="0" fontId="22" fillId="0" borderId="9" xfId="62" applyFont="1" applyFill="1" applyBorder="1" applyAlignment="1">
      <alignment horizontal="center" wrapText="1"/>
    </xf>
    <xf numFmtId="0" fontId="23" fillId="0" borderId="0" xfId="62" applyFont="1" applyFill="1" applyBorder="1" applyAlignment="1">
      <alignment horizontal="right"/>
    </xf>
    <xf numFmtId="0" fontId="23" fillId="0" borderId="0" xfId="62" applyFont="1" applyFill="1" applyBorder="1" applyAlignment="1">
      <alignment horizontal="left"/>
    </xf>
    <xf numFmtId="0" fontId="22" fillId="0" borderId="0" xfId="62" applyFont="1" applyFill="1" applyBorder="1" applyAlignment="1">
      <alignment horizontal="center" wrapText="1"/>
    </xf>
    <xf numFmtId="0" fontId="23" fillId="0" borderId="9" xfId="61" applyFont="1" applyFill="1" applyBorder="1" applyAlignment="1">
      <alignment horizontal="right"/>
    </xf>
    <xf numFmtId="0" fontId="23" fillId="0" borderId="9" xfId="61" applyFont="1" applyFill="1" applyBorder="1" applyAlignment="1">
      <alignment horizontal="left"/>
    </xf>
    <xf numFmtId="0" fontId="22" fillId="0" borderId="9" xfId="61" applyFont="1" applyFill="1" applyBorder="1" applyAlignment="1">
      <alignment horizontal="center" wrapText="1"/>
    </xf>
    <xf numFmtId="0" fontId="23" fillId="0" borderId="0" xfId="61" applyFont="1" applyFill="1" applyBorder="1" applyAlignment="1">
      <alignment horizontal="right"/>
    </xf>
    <xf numFmtId="0" fontId="23" fillId="0" borderId="0" xfId="61" applyFont="1" applyFill="1" applyBorder="1" applyAlignment="1">
      <alignment horizontal="left"/>
    </xf>
    <xf numFmtId="0" fontId="22" fillId="0" borderId="0" xfId="61" applyFont="1" applyFill="1" applyBorder="1" applyAlignment="1">
      <alignment horizontal="center" wrapText="1"/>
    </xf>
    <xf numFmtId="0" fontId="23" fillId="0" borderId="9" xfId="60" applyFont="1" applyFill="1" applyBorder="1" applyAlignment="1">
      <alignment horizontal="right"/>
    </xf>
    <xf numFmtId="0" fontId="23" fillId="0" borderId="9" xfId="60" applyFont="1" applyFill="1" applyBorder="1" applyAlignment="1">
      <alignment horizontal="left"/>
    </xf>
    <xf numFmtId="0" fontId="22" fillId="0" borderId="9" xfId="60" applyFont="1" applyFill="1" applyBorder="1" applyAlignment="1">
      <alignment horizontal="center" wrapText="1"/>
    </xf>
    <xf numFmtId="0" fontId="23" fillId="0" borderId="0" xfId="60" applyFont="1" applyFill="1" applyBorder="1" applyAlignment="1">
      <alignment horizontal="right"/>
    </xf>
    <xf numFmtId="0" fontId="23" fillId="0" borderId="0" xfId="60" applyFont="1" applyFill="1" applyBorder="1" applyAlignment="1">
      <alignment horizontal="left"/>
    </xf>
    <xf numFmtId="0" fontId="22" fillId="0" borderId="0" xfId="60" applyFont="1" applyFill="1" applyBorder="1" applyAlignment="1">
      <alignment horizontal="center" wrapText="1"/>
    </xf>
    <xf numFmtId="0" fontId="23" fillId="0" borderId="9" xfId="59" applyFont="1" applyFill="1" applyBorder="1" applyAlignment="1">
      <alignment horizontal="right"/>
    </xf>
    <xf numFmtId="0" fontId="23" fillId="0" borderId="9" xfId="59" applyFont="1" applyFill="1" applyBorder="1" applyAlignment="1">
      <alignment horizontal="left"/>
    </xf>
    <xf numFmtId="0" fontId="22" fillId="0" borderId="9" xfId="59" applyFont="1" applyFill="1" applyBorder="1" applyAlignment="1">
      <alignment horizontal="center" wrapText="1"/>
    </xf>
    <xf numFmtId="0" fontId="23" fillId="0" borderId="0" xfId="59" applyFont="1" applyFill="1" applyBorder="1" applyAlignment="1">
      <alignment horizontal="right"/>
    </xf>
    <xf numFmtId="0" fontId="23" fillId="0" borderId="0" xfId="59" applyFont="1" applyFill="1" applyBorder="1" applyAlignment="1">
      <alignment horizontal="left"/>
    </xf>
    <xf numFmtId="0" fontId="22" fillId="0" borderId="0" xfId="59" applyFont="1" applyFill="1" applyBorder="1" applyAlignment="1">
      <alignment horizontal="center" wrapText="1"/>
    </xf>
    <xf numFmtId="0" fontId="23" fillId="0" borderId="9" xfId="58" applyFont="1" applyFill="1" applyBorder="1" applyAlignment="1">
      <alignment horizontal="right"/>
    </xf>
    <xf numFmtId="0" fontId="23" fillId="0" borderId="9" xfId="58" applyFont="1" applyFill="1" applyBorder="1" applyAlignment="1">
      <alignment horizontal="left"/>
    </xf>
    <xf numFmtId="0" fontId="22" fillId="0" borderId="9" xfId="49" applyFont="1" applyFill="1" applyBorder="1" applyAlignment="1">
      <alignment horizontal="center" wrapText="1"/>
    </xf>
    <xf numFmtId="0" fontId="23" fillId="0" borderId="0" xfId="58" applyFont="1" applyFill="1" applyBorder="1" applyAlignment="1">
      <alignment horizontal="right"/>
    </xf>
    <xf numFmtId="0" fontId="23" fillId="0" borderId="0" xfId="58" applyFont="1" applyFill="1" applyBorder="1" applyAlignment="1">
      <alignment horizontal="left"/>
    </xf>
    <xf numFmtId="0" fontId="22" fillId="0" borderId="0" xfId="58" applyFont="1" applyFill="1" applyBorder="1" applyAlignment="1">
      <alignment horizontal="center" wrapText="1"/>
    </xf>
    <xf numFmtId="0" fontId="23" fillId="0" borderId="9" xfId="57" applyFont="1" applyFill="1" applyBorder="1" applyAlignment="1">
      <alignment horizontal="right"/>
    </xf>
    <xf numFmtId="0" fontId="23" fillId="0" borderId="9" xfId="57" applyFont="1" applyFill="1" applyBorder="1" applyAlignment="1">
      <alignment horizontal="left"/>
    </xf>
    <xf numFmtId="0" fontId="23" fillId="0" borderId="0" xfId="57" applyFont="1" applyFill="1" applyBorder="1" applyAlignment="1">
      <alignment horizontal="right"/>
    </xf>
    <xf numFmtId="0" fontId="23" fillId="0" borderId="0" xfId="57" applyFont="1" applyFill="1" applyBorder="1" applyAlignment="1">
      <alignment horizontal="left"/>
    </xf>
    <xf numFmtId="0" fontId="22" fillId="0" borderId="0" xfId="57" applyFont="1" applyFill="1" applyBorder="1" applyAlignment="1">
      <alignment horizontal="center" wrapText="1"/>
    </xf>
    <xf numFmtId="0" fontId="23" fillId="0" borderId="9" xfId="49" applyFont="1" applyFill="1" applyBorder="1" applyAlignment="1">
      <alignment horizontal="right"/>
    </xf>
    <xf numFmtId="0" fontId="23" fillId="0" borderId="9" xfId="49" applyFont="1" applyFill="1" applyBorder="1" applyAlignment="1">
      <alignment horizontal="left"/>
    </xf>
    <xf numFmtId="0" fontId="23" fillId="0" borderId="0" xfId="49" applyFont="1" applyFill="1" applyBorder="1" applyAlignment="1">
      <alignment horizontal="right"/>
    </xf>
    <xf numFmtId="0" fontId="23" fillId="0" borderId="0" xfId="49" applyFont="1" applyFill="1" applyBorder="1" applyAlignment="1">
      <alignment horizontal="left"/>
    </xf>
    <xf numFmtId="0" fontId="22" fillId="0" borderId="0" xfId="49" applyFont="1" applyFill="1" applyBorder="1" applyAlignment="1">
      <alignment horizontal="center" wrapText="1"/>
    </xf>
    <xf numFmtId="0" fontId="20" fillId="0" borderId="9" xfId="48" applyFont="1" applyFill="1" applyBorder="1" applyAlignment="1"/>
    <xf numFmtId="0" fontId="20" fillId="0" borderId="0" xfId="48" applyFont="1" applyFill="1" applyAlignment="1"/>
    <xf numFmtId="0" fontId="22" fillId="0" borderId="0" xfId="48" applyFont="1" applyFill="1" applyBorder="1" applyAlignment="1"/>
    <xf numFmtId="0" fontId="23" fillId="0" borderId="9" xfId="48" applyFont="1" applyFill="1" applyBorder="1" applyAlignment="1">
      <alignment horizontal="right" wrapText="1"/>
    </xf>
    <xf numFmtId="0" fontId="23" fillId="0" borderId="0" xfId="48" applyFont="1" applyFill="1" applyBorder="1" applyAlignment="1">
      <alignment horizontal="center" wrapText="1"/>
    </xf>
    <xf numFmtId="0" fontId="22" fillId="0" borderId="9" xfId="48" applyFont="1" applyFill="1" applyBorder="1" applyAlignment="1"/>
    <xf numFmtId="0" fontId="22" fillId="0" borderId="10" xfId="48" applyFont="1" applyFill="1" applyBorder="1" applyAlignment="1">
      <alignment wrapText="1"/>
    </xf>
    <xf numFmtId="3" fontId="22" fillId="0" borderId="10" xfId="48" applyNumberFormat="1" applyFont="1" applyFill="1" applyBorder="1" applyAlignment="1">
      <alignment horizontal="right" wrapText="1"/>
    </xf>
    <xf numFmtId="4" fontId="22" fillId="0" borderId="10" xfId="48" applyNumberFormat="1" applyFont="1" applyFill="1" applyBorder="1" applyAlignment="1">
      <alignment horizontal="right" wrapText="1"/>
    </xf>
    <xf numFmtId="2" fontId="22" fillId="0" borderId="10" xfId="48" applyNumberFormat="1" applyFont="1" applyFill="1" applyBorder="1" applyAlignment="1">
      <alignment horizontal="right"/>
    </xf>
    <xf numFmtId="0" fontId="22" fillId="0" borderId="0" xfId="48" applyFont="1" applyFill="1" applyBorder="1" applyAlignment="1">
      <alignment wrapText="1"/>
    </xf>
    <xf numFmtId="3" fontId="22" fillId="0" borderId="0" xfId="48" applyNumberFormat="1" applyFont="1" applyFill="1" applyBorder="1" applyAlignment="1">
      <alignment horizontal="right" wrapText="1"/>
    </xf>
    <xf numFmtId="4" fontId="22" fillId="0" borderId="12" xfId="46" applyNumberFormat="1" applyFont="1" applyFill="1" applyBorder="1" applyAlignment="1">
      <alignment horizontal="right"/>
    </xf>
    <xf numFmtId="0" fontId="22" fillId="0" borderId="12" xfId="48" applyFont="1" applyFill="1" applyBorder="1" applyAlignment="1">
      <alignment wrapText="1"/>
    </xf>
    <xf numFmtId="3" fontId="22" fillId="0" borderId="12" xfId="48" applyNumberFormat="1" applyFont="1" applyFill="1" applyBorder="1" applyAlignment="1">
      <alignment horizontal="right" wrapText="1"/>
    </xf>
    <xf numFmtId="3" fontId="22" fillId="0" borderId="12" xfId="48" applyNumberFormat="1" applyFont="1" applyFill="1" applyBorder="1" applyAlignment="1">
      <alignment horizontal="right"/>
    </xf>
    <xf numFmtId="0" fontId="23" fillId="0" borderId="0" xfId="48" applyFont="1" applyFill="1" applyBorder="1" applyAlignment="1">
      <alignment horizontal="left" wrapText="1"/>
    </xf>
    <xf numFmtId="4" fontId="22" fillId="0" borderId="13" xfId="56" applyNumberFormat="1" applyFont="1" applyFill="1" applyBorder="1" applyAlignment="1" applyProtection="1">
      <alignment horizontal="right"/>
    </xf>
    <xf numFmtId="0" fontId="20" fillId="0" borderId="0" xfId="46" applyFont="1" applyFill="1" applyAlignment="1"/>
    <xf numFmtId="0" fontId="20" fillId="0" borderId="0" xfId="46" applyFont="1" applyFill="1" applyBorder="1" applyAlignment="1"/>
    <xf numFmtId="0" fontId="23" fillId="0" borderId="9" xfId="46" applyFont="1" applyFill="1" applyBorder="1" applyAlignment="1">
      <alignment horizontal="right" wrapText="1"/>
    </xf>
    <xf numFmtId="0" fontId="22" fillId="0" borderId="9" xfId="46" applyFont="1" applyFill="1" applyBorder="1" applyAlignment="1">
      <alignment horizontal="left"/>
    </xf>
    <xf numFmtId="4" fontId="22" fillId="0" borderId="0" xfId="46" applyNumberFormat="1" applyFont="1" applyFill="1" applyAlignment="1">
      <alignment horizontal="right"/>
    </xf>
    <xf numFmtId="4" fontId="22" fillId="0" borderId="0" xfId="46" applyNumberFormat="1" applyFont="1" applyFill="1" applyBorder="1" applyAlignment="1">
      <alignment horizontal="right" wrapText="1"/>
    </xf>
    <xf numFmtId="3" fontId="22" fillId="0" borderId="12" xfId="46" applyNumberFormat="1" applyFont="1" applyFill="1" applyBorder="1" applyAlignment="1">
      <alignment horizontal="right"/>
    </xf>
    <xf numFmtId="3" fontId="22" fillId="0" borderId="0" xfId="46" applyNumberFormat="1" applyFont="1" applyFill="1" applyBorder="1" applyAlignment="1"/>
    <xf numFmtId="3" fontId="22" fillId="0" borderId="14" xfId="46" applyNumberFormat="1" applyFont="1" applyFill="1" applyBorder="1" applyAlignment="1">
      <alignment horizontal="right"/>
    </xf>
    <xf numFmtId="4" fontId="22" fillId="0" borderId="14" xfId="46" applyNumberFormat="1" applyFont="1" applyFill="1" applyBorder="1" applyAlignment="1">
      <alignment horizontal="right"/>
    </xf>
    <xf numFmtId="0" fontId="20" fillId="0" borderId="0" xfId="45" applyFont="1" applyFill="1" applyAlignment="1"/>
    <xf numFmtId="0" fontId="20" fillId="0" borderId="0" xfId="45" applyFont="1" applyFill="1" applyBorder="1" applyAlignment="1"/>
    <xf numFmtId="0" fontId="23" fillId="0" borderId="9" xfId="45" applyFont="1" applyFill="1" applyBorder="1" applyAlignment="1">
      <alignment horizontal="right" wrapText="1"/>
    </xf>
    <xf numFmtId="0" fontId="22" fillId="0" borderId="9" xfId="45" applyFont="1" applyFill="1" applyBorder="1" applyAlignment="1">
      <alignment horizontal="left"/>
    </xf>
    <xf numFmtId="3" fontId="22" fillId="0" borderId="12" xfId="45" applyNumberFormat="1" applyFont="1" applyFill="1" applyBorder="1" applyAlignment="1">
      <alignment horizontal="right"/>
    </xf>
    <xf numFmtId="0" fontId="22" fillId="0" borderId="12" xfId="45" applyFont="1" applyFill="1" applyBorder="1" applyAlignment="1"/>
    <xf numFmtId="3" fontId="22" fillId="0" borderId="12" xfId="45" applyNumberFormat="1" applyFont="1" applyFill="1" applyBorder="1" applyAlignment="1"/>
    <xf numFmtId="3" fontId="22" fillId="0" borderId="9" xfId="45" applyNumberFormat="1" applyFont="1" applyFill="1" applyBorder="1" applyAlignment="1">
      <alignment horizontal="right"/>
    </xf>
    <xf numFmtId="0" fontId="20" fillId="0" borderId="0" xfId="44" applyFont="1" applyFill="1" applyBorder="1" applyAlignment="1"/>
    <xf numFmtId="0" fontId="23" fillId="0" borderId="9" xfId="44" applyFont="1" applyFill="1" applyBorder="1" applyAlignment="1">
      <alignment horizontal="right" wrapText="1"/>
    </xf>
    <xf numFmtId="0" fontId="23" fillId="0" borderId="0" xfId="44" applyFont="1" applyFill="1" applyBorder="1" applyAlignment="1">
      <alignment horizontal="center" wrapText="1"/>
    </xf>
    <xf numFmtId="3" fontId="22" fillId="0" borderId="10" xfId="44" applyNumberFormat="1" applyFont="1" applyFill="1" applyBorder="1" applyAlignment="1">
      <alignment horizontal="right"/>
    </xf>
    <xf numFmtId="3" fontId="22" fillId="0" borderId="0" xfId="44" applyNumberFormat="1" applyFont="1" applyFill="1" applyBorder="1" applyAlignment="1">
      <alignment horizontal="right"/>
    </xf>
    <xf numFmtId="4" fontId="22" fillId="0" borderId="10" xfId="44" applyNumberFormat="1" applyFont="1" applyFill="1" applyBorder="1" applyAlignment="1">
      <alignment horizontal="right"/>
    </xf>
    <xf numFmtId="0" fontId="22" fillId="0" borderId="12" xfId="44" applyFont="1" applyFill="1" applyBorder="1" applyAlignment="1">
      <alignment horizontal="left" wrapText="1"/>
    </xf>
    <xf numFmtId="3" fontId="22" fillId="0" borderId="12" xfId="44" applyNumberFormat="1" applyFont="1" applyFill="1" applyBorder="1" applyAlignment="1">
      <alignment horizontal="right"/>
    </xf>
    <xf numFmtId="0" fontId="22" fillId="0" borderId="0" xfId="44" applyFont="1" applyFill="1" applyBorder="1" applyAlignment="1">
      <alignment horizontal="right"/>
    </xf>
    <xf numFmtId="3" fontId="22" fillId="0" borderId="15" xfId="44" applyNumberFormat="1" applyFont="1" applyFill="1" applyBorder="1" applyAlignment="1">
      <alignment horizontal="right"/>
    </xf>
    <xf numFmtId="0" fontId="22" fillId="0" borderId="15" xfId="44" applyFont="1" applyFill="1" applyBorder="1" applyAlignment="1">
      <alignment horizontal="left" wrapText="1"/>
    </xf>
    <xf numFmtId="0" fontId="22" fillId="0" borderId="14" xfId="44" applyFont="1" applyFill="1" applyBorder="1" applyAlignment="1">
      <alignment horizontal="left" wrapText="1"/>
    </xf>
    <xf numFmtId="3" fontId="22" fillId="0" borderId="14" xfId="44" applyNumberFormat="1" applyFont="1" applyFill="1" applyBorder="1" applyAlignment="1">
      <alignment horizontal="right"/>
    </xf>
    <xf numFmtId="0" fontId="22" fillId="0" borderId="9" xfId="44" applyFont="1" applyFill="1" applyBorder="1" applyAlignment="1">
      <alignment horizontal="right"/>
    </xf>
    <xf numFmtId="2" fontId="22" fillId="0" borderId="9" xfId="48" applyNumberFormat="1" applyFont="1" applyFill="1" applyBorder="1" applyAlignment="1">
      <alignment horizontal="right"/>
    </xf>
    <xf numFmtId="4" fontId="22" fillId="0" borderId="9" xfId="44" applyNumberFormat="1" applyFont="1" applyFill="1" applyBorder="1" applyAlignment="1">
      <alignment horizontal="right"/>
    </xf>
    <xf numFmtId="0" fontId="20" fillId="0" borderId="0" xfId="85" applyFont="1" applyFill="1" applyBorder="1" applyAlignment="1"/>
    <xf numFmtId="0" fontId="23" fillId="0" borderId="9" xfId="85" applyFont="1" applyFill="1" applyBorder="1" applyAlignment="1">
      <alignment horizontal="right" wrapText="1"/>
    </xf>
    <xf numFmtId="0" fontId="22" fillId="0" borderId="0" xfId="85" applyFont="1" applyFill="1" applyBorder="1" applyAlignment="1">
      <alignment horizontal="left" wrapText="1"/>
    </xf>
    <xf numFmtId="0" fontId="23" fillId="0" borderId="10" xfId="85" applyFont="1" applyFill="1" applyBorder="1" applyAlignment="1">
      <alignment wrapText="1"/>
    </xf>
    <xf numFmtId="3" fontId="22" fillId="0" borderId="0" xfId="85" applyNumberFormat="1" applyFont="1" applyFill="1" applyAlignment="1">
      <alignment horizontal="right" wrapText="1"/>
    </xf>
    <xf numFmtId="0" fontId="22" fillId="0" borderId="0" xfId="85" applyFont="1" applyFill="1" applyBorder="1" applyAlignment="1">
      <alignment horizontal="right" wrapText="1"/>
    </xf>
    <xf numFmtId="0" fontId="22" fillId="0" borderId="12" xfId="85" applyFont="1" applyFill="1" applyBorder="1" applyAlignment="1">
      <alignment horizontal="left" wrapText="1"/>
    </xf>
    <xf numFmtId="3" fontId="22" fillId="0" borderId="12" xfId="85" applyNumberFormat="1" applyFont="1" applyFill="1" applyBorder="1" applyAlignment="1">
      <alignment horizontal="right" wrapText="1"/>
    </xf>
    <xf numFmtId="0" fontId="22" fillId="0" borderId="12" xfId="85" applyFont="1" applyFill="1" applyBorder="1" applyAlignment="1">
      <alignment wrapText="1"/>
    </xf>
    <xf numFmtId="3" fontId="22" fillId="0" borderId="0" xfId="85" applyNumberFormat="1" applyFont="1" applyFill="1" applyAlignment="1">
      <alignment horizontal="right"/>
    </xf>
    <xf numFmtId="0" fontId="22" fillId="0" borderId="0" xfId="85" applyFont="1" applyFill="1" applyBorder="1" applyAlignment="1"/>
    <xf numFmtId="4" fontId="22" fillId="0" borderId="0" xfId="85" applyNumberFormat="1" applyFont="1" applyFill="1" applyAlignment="1">
      <alignment horizontal="right"/>
    </xf>
    <xf numFmtId="3" fontId="22" fillId="0" borderId="10" xfId="85" applyNumberFormat="1" applyFont="1" applyFill="1" applyBorder="1" applyAlignment="1">
      <alignment horizontal="right"/>
    </xf>
    <xf numFmtId="3" fontId="22" fillId="0" borderId="12" xfId="85" applyNumberFormat="1" applyFont="1" applyFill="1" applyBorder="1" applyAlignment="1">
      <alignment horizontal="right"/>
    </xf>
    <xf numFmtId="3" fontId="22" fillId="0" borderId="0" xfId="85" applyNumberFormat="1" applyFont="1" applyFill="1" applyBorder="1" applyAlignment="1">
      <alignment horizontal="right"/>
    </xf>
    <xf numFmtId="0" fontId="22" fillId="0" borderId="14" xfId="85" applyFont="1" applyFill="1" applyBorder="1" applyAlignment="1">
      <alignment horizontal="left" wrapText="1"/>
    </xf>
    <xf numFmtId="3" fontId="22" fillId="0" borderId="14" xfId="85" applyNumberFormat="1" applyFont="1" applyFill="1" applyBorder="1" applyAlignment="1">
      <alignment horizontal="right"/>
    </xf>
    <xf numFmtId="0" fontId="22" fillId="0" borderId="9" xfId="85" applyFont="1" applyFill="1" applyBorder="1" applyAlignment="1"/>
    <xf numFmtId="4" fontId="22" fillId="0" borderId="9" xfId="85" applyNumberFormat="1" applyFont="1" applyFill="1" applyBorder="1" applyAlignment="1">
      <alignment horizontal="right"/>
    </xf>
    <xf numFmtId="4" fontId="22" fillId="0" borderId="12" xfId="44" applyNumberFormat="1" applyFont="1" applyFill="1" applyBorder="1" applyAlignment="1">
      <alignment horizontal="right"/>
    </xf>
    <xf numFmtId="3" fontId="22" fillId="0" borderId="0" xfId="85" applyNumberFormat="1" applyFont="1" applyFill="1" applyBorder="1" applyAlignment="1">
      <alignment horizontal="right" wrapText="1"/>
    </xf>
    <xf numFmtId="0" fontId="22" fillId="0" borderId="0" xfId="84" applyFont="1" applyFill="1" applyBorder="1" applyAlignment="1"/>
    <xf numFmtId="0" fontId="23" fillId="0" borderId="9" xfId="84" applyFont="1" applyFill="1" applyBorder="1" applyAlignment="1">
      <alignment horizontal="right" wrapText="1"/>
    </xf>
    <xf numFmtId="0" fontId="23" fillId="0" borderId="11" xfId="84" applyFont="1" applyFill="1" applyBorder="1" applyAlignment="1">
      <alignment wrapText="1"/>
    </xf>
    <xf numFmtId="3" fontId="22" fillId="0" borderId="11" xfId="84" applyNumberFormat="1" applyFont="1" applyFill="1" applyBorder="1" applyAlignment="1">
      <alignment wrapText="1"/>
    </xf>
    <xf numFmtId="0" fontId="22" fillId="0" borderId="10" xfId="84" applyFont="1" applyFill="1" applyBorder="1" applyAlignment="1">
      <alignment wrapText="1"/>
    </xf>
    <xf numFmtId="4" fontId="22" fillId="0" borderId="10" xfId="84" applyNumberFormat="1" applyFont="1" applyFill="1" applyBorder="1" applyAlignment="1">
      <alignment horizontal="right"/>
    </xf>
    <xf numFmtId="0" fontId="22" fillId="0" borderId="0" xfId="84" applyFont="1" applyFill="1" applyBorder="1" applyAlignment="1">
      <alignment wrapText="1"/>
    </xf>
    <xf numFmtId="4" fontId="22" fillId="0" borderId="0" xfId="84" applyNumberFormat="1" applyFont="1" applyFill="1" applyAlignment="1">
      <alignment horizontal="right"/>
    </xf>
    <xf numFmtId="0" fontId="22" fillId="0" borderId="12" xfId="84" applyFont="1" applyFill="1" applyBorder="1" applyAlignment="1">
      <alignment wrapText="1"/>
    </xf>
    <xf numFmtId="4" fontId="22" fillId="0" borderId="12" xfId="84" applyNumberFormat="1" applyFont="1" applyFill="1" applyBorder="1" applyAlignment="1">
      <alignment horizontal="right"/>
    </xf>
    <xf numFmtId="0" fontId="22" fillId="0" borderId="14" xfId="84" applyFont="1" applyFill="1" applyBorder="1" applyAlignment="1">
      <alignment horizontal="left"/>
    </xf>
    <xf numFmtId="4" fontId="22" fillId="0" borderId="14" xfId="84" applyNumberFormat="1" applyFont="1" applyFill="1" applyBorder="1" applyAlignment="1">
      <alignment horizontal="right" wrapText="1"/>
    </xf>
    <xf numFmtId="0" fontId="20" fillId="0" borderId="0" xfId="83" applyFont="1" applyFill="1" applyAlignment="1"/>
    <xf numFmtId="0" fontId="20" fillId="0" borderId="0" xfId="83" applyFont="1" applyFill="1" applyBorder="1" applyAlignment="1"/>
    <xf numFmtId="0" fontId="22" fillId="0" borderId="0" xfId="83" applyFont="1" applyFill="1" applyAlignment="1"/>
    <xf numFmtId="0" fontId="23" fillId="0" borderId="9" xfId="83" applyFont="1" applyFill="1" applyBorder="1" applyAlignment="1">
      <alignment horizontal="right" wrapText="1"/>
    </xf>
    <xf numFmtId="0" fontId="23" fillId="0" borderId="0" xfId="83" applyFont="1" applyFill="1" applyBorder="1" applyAlignment="1">
      <alignment horizontal="center" wrapText="1"/>
    </xf>
    <xf numFmtId="0" fontId="23" fillId="0" borderId="10" xfId="83" applyFont="1" applyFill="1" applyBorder="1" applyAlignment="1">
      <alignment horizontal="left"/>
    </xf>
    <xf numFmtId="0" fontId="22" fillId="0" borderId="0" xfId="83" applyFont="1" applyFill="1" applyBorder="1" applyAlignment="1">
      <alignment wrapText="1"/>
    </xf>
    <xf numFmtId="3" fontId="22" fillId="0" borderId="0" xfId="83" applyNumberFormat="1" applyFont="1" applyFill="1" applyBorder="1" applyAlignment="1">
      <alignment horizontal="right"/>
    </xf>
    <xf numFmtId="4" fontId="22" fillId="0" borderId="12" xfId="81" applyNumberFormat="1" applyFont="1" applyFill="1" applyBorder="1" applyAlignment="1">
      <alignment horizontal="right"/>
    </xf>
    <xf numFmtId="0" fontId="22" fillId="0" borderId="12" xfId="83" applyFont="1" applyFill="1" applyBorder="1" applyAlignment="1">
      <alignment wrapText="1"/>
    </xf>
    <xf numFmtId="3" fontId="22" fillId="0" borderId="12" xfId="83" applyNumberFormat="1" applyFont="1" applyFill="1" applyBorder="1" applyAlignment="1">
      <alignment horizontal="right"/>
    </xf>
    <xf numFmtId="0" fontId="22" fillId="0" borderId="0" xfId="83" applyFont="1" applyFill="1" applyBorder="1" applyAlignment="1">
      <alignment horizontal="right"/>
    </xf>
    <xf numFmtId="0" fontId="22" fillId="0" borderId="12" xfId="83" applyFont="1" applyFill="1" applyBorder="1" applyAlignment="1">
      <alignment horizontal="left"/>
    </xf>
    <xf numFmtId="0" fontId="22" fillId="0" borderId="0" xfId="83" applyFont="1" applyFill="1" applyBorder="1" applyAlignment="1">
      <alignment horizontal="right" wrapText="1"/>
    </xf>
    <xf numFmtId="0" fontId="22" fillId="0" borderId="0" xfId="83" applyFont="1" applyFill="1" applyAlignment="1">
      <alignment horizontal="left"/>
    </xf>
    <xf numFmtId="0" fontId="22" fillId="0" borderId="14" xfId="83" applyFont="1" applyFill="1" applyBorder="1" applyAlignment="1">
      <alignment horizontal="left"/>
    </xf>
    <xf numFmtId="3" fontId="22" fillId="0" borderId="14" xfId="83" applyNumberFormat="1" applyFont="1" applyFill="1" applyBorder="1" applyAlignment="1">
      <alignment horizontal="right"/>
    </xf>
    <xf numFmtId="4" fontId="22" fillId="0" borderId="16" xfId="0" applyNumberFormat="1" applyFont="1" applyFill="1" applyBorder="1" applyAlignment="1" applyProtection="1">
      <alignment horizontal="right"/>
    </xf>
    <xf numFmtId="3" fontId="22" fillId="0" borderId="0" xfId="83" applyNumberFormat="1" applyFont="1" applyFill="1" applyAlignment="1">
      <alignment horizontal="right"/>
    </xf>
    <xf numFmtId="0" fontId="22" fillId="0" borderId="0" xfId="83" applyFont="1" applyFill="1" applyBorder="1" applyAlignment="1"/>
    <xf numFmtId="0" fontId="20" fillId="0" borderId="0" xfId="82" applyFont="1" applyFill="1" applyBorder="1" applyAlignment="1"/>
    <xf numFmtId="0" fontId="22" fillId="0" borderId="0" xfId="82" applyFont="1" applyFill="1" applyBorder="1" applyAlignment="1"/>
    <xf numFmtId="0" fontId="23" fillId="0" borderId="9" xfId="82" applyFont="1" applyFill="1" applyBorder="1" applyAlignment="1">
      <alignment horizontal="right" wrapText="1"/>
    </xf>
    <xf numFmtId="0" fontId="23" fillId="0" borderId="0" xfId="82" applyFont="1" applyFill="1" applyBorder="1" applyAlignment="1">
      <alignment horizontal="center" wrapText="1"/>
    </xf>
    <xf numFmtId="0" fontId="22" fillId="0" borderId="10" xfId="47" applyFont="1" applyFill="1" applyBorder="1" applyAlignment="1">
      <alignment horizontal="left" wrapText="1"/>
    </xf>
    <xf numFmtId="3" fontId="22" fillId="0" borderId="12" xfId="81" applyNumberFormat="1" applyFont="1" applyFill="1" applyBorder="1" applyAlignment="1">
      <alignment horizontal="right"/>
    </xf>
    <xf numFmtId="0" fontId="22" fillId="0" borderId="0" xfId="81" applyFont="1" applyFill="1" applyBorder="1" applyAlignment="1"/>
    <xf numFmtId="0" fontId="22" fillId="0" borderId="12" xfId="47" applyFont="1" applyFill="1" applyBorder="1" applyAlignment="1">
      <alignment horizontal="left" wrapText="1"/>
    </xf>
    <xf numFmtId="0" fontId="22" fillId="0" borderId="0" xfId="82" applyFont="1" applyFill="1" applyAlignment="1">
      <alignment horizontal="left" wrapText="1"/>
    </xf>
    <xf numFmtId="3" fontId="22" fillId="0" borderId="0" xfId="82" applyNumberFormat="1" applyFont="1" applyFill="1" applyAlignment="1">
      <alignment horizontal="right"/>
    </xf>
    <xf numFmtId="3" fontId="22" fillId="0" borderId="0" xfId="81" applyNumberFormat="1" applyFont="1" applyFill="1" applyAlignment="1">
      <alignment horizontal="right"/>
    </xf>
    <xf numFmtId="4" fontId="22" fillId="0" borderId="0" xfId="82" applyNumberFormat="1" applyFont="1" applyFill="1" applyAlignment="1">
      <alignment horizontal="right"/>
    </xf>
    <xf numFmtId="0" fontId="22" fillId="0" borderId="0" xfId="81" applyFont="1" applyFill="1" applyAlignment="1">
      <alignment horizontal="left" wrapText="1"/>
    </xf>
    <xf numFmtId="0" fontId="22" fillId="0" borderId="12" xfId="81" applyFont="1" applyFill="1" applyBorder="1" applyAlignment="1">
      <alignment horizontal="left" wrapText="1"/>
    </xf>
    <xf numFmtId="3" fontId="22" fillId="0" borderId="14" xfId="81" applyNumberFormat="1" applyFont="1" applyFill="1" applyBorder="1" applyAlignment="1">
      <alignment horizontal="right"/>
    </xf>
    <xf numFmtId="4" fontId="22" fillId="0" borderId="14" xfId="81" applyNumberFormat="1" applyFont="1" applyFill="1" applyBorder="1" applyAlignment="1">
      <alignment horizontal="right"/>
    </xf>
    <xf numFmtId="0" fontId="20" fillId="0" borderId="0" xfId="81" applyFont="1" applyFill="1" applyBorder="1" applyAlignment="1"/>
    <xf numFmtId="0" fontId="23" fillId="0" borderId="9" xfId="81" applyFont="1" applyFill="1" applyBorder="1" applyAlignment="1">
      <alignment horizontal="right" wrapText="1"/>
    </xf>
    <xf numFmtId="0" fontId="23" fillId="0" borderId="0" xfId="81" applyFont="1" applyFill="1" applyBorder="1" applyAlignment="1">
      <alignment horizontal="center" wrapText="1"/>
    </xf>
    <xf numFmtId="0" fontId="23" fillId="0" borderId="10" xfId="81" applyFont="1" applyFill="1" applyBorder="1" applyAlignment="1">
      <alignment horizontal="left" wrapText="1"/>
    </xf>
    <xf numFmtId="3" fontId="22" fillId="0" borderId="10" xfId="81" applyNumberFormat="1" applyFont="1" applyFill="1" applyBorder="1" applyAlignment="1">
      <alignment horizontal="right"/>
    </xf>
    <xf numFmtId="4" fontId="22" fillId="0" borderId="10" xfId="81" applyNumberFormat="1" applyFont="1" applyFill="1" applyBorder="1" applyAlignment="1">
      <alignment horizontal="right"/>
    </xf>
    <xf numFmtId="4" fontId="22" fillId="0" borderId="0" xfId="81" applyNumberFormat="1" applyFont="1" applyFill="1" applyAlignment="1">
      <alignment horizontal="right"/>
    </xf>
    <xf numFmtId="3" fontId="22" fillId="0" borderId="13" xfId="42" applyNumberFormat="1" applyFont="1" applyFill="1" applyBorder="1" applyAlignment="1" applyProtection="1">
      <alignment horizontal="right"/>
    </xf>
    <xf numFmtId="3" fontId="22" fillId="0" borderId="13" xfId="0" applyNumberFormat="1" applyFont="1" applyFill="1" applyBorder="1" applyAlignment="1" applyProtection="1">
      <alignment horizontal="right"/>
    </xf>
    <xf numFmtId="4" fontId="22" fillId="0" borderId="0" xfId="48" applyNumberFormat="1" applyFont="1" applyFill="1" applyBorder="1" applyAlignment="1">
      <alignment horizontal="right" wrapText="1"/>
    </xf>
    <xf numFmtId="0" fontId="25" fillId="0" borderId="0" xfId="81" applyFont="1" applyFill="1" applyAlignment="1">
      <alignment horizontal="left" wrapText="1"/>
    </xf>
    <xf numFmtId="0" fontId="20" fillId="0" borderId="9" xfId="65" applyFont="1" applyFill="1" applyBorder="1" applyAlignment="1"/>
    <xf numFmtId="0" fontId="20" fillId="0" borderId="9" xfId="72" applyFont="1" applyFill="1" applyBorder="1" applyAlignment="1"/>
    <xf numFmtId="0" fontId="20" fillId="0" borderId="0" xfId="72" applyFont="1" applyFill="1" applyAlignment="1"/>
    <xf numFmtId="0" fontId="22" fillId="0" borderId="0" xfId="1" applyFont="1" applyFill="1" applyBorder="1" applyAlignment="1"/>
    <xf numFmtId="0" fontId="23" fillId="0" borderId="9" xfId="72" applyFont="1" applyFill="1" applyBorder="1" applyAlignment="1">
      <alignment horizontal="right" wrapText="1"/>
    </xf>
    <xf numFmtId="0" fontId="22" fillId="0" borderId="0" xfId="48" applyFont="1" applyFill="1" applyAlignment="1">
      <alignment wrapText="1"/>
    </xf>
    <xf numFmtId="0" fontId="20" fillId="0" borderId="9" xfId="71" applyFont="1" applyFill="1" applyBorder="1" applyAlignment="1"/>
    <xf numFmtId="0" fontId="20" fillId="0" borderId="0" xfId="71" applyFont="1" applyFill="1" applyAlignment="1"/>
    <xf numFmtId="0" fontId="23" fillId="0" borderId="9" xfId="71" applyFont="1" applyFill="1" applyBorder="1" applyAlignment="1">
      <alignment horizontal="right" wrapText="1"/>
    </xf>
    <xf numFmtId="0" fontId="20" fillId="0" borderId="9" xfId="70" applyFont="1" applyFill="1" applyBorder="1" applyAlignment="1"/>
    <xf numFmtId="0" fontId="20" fillId="0" borderId="0" xfId="70" applyFont="1" applyFill="1" applyAlignment="1"/>
    <xf numFmtId="0" fontId="23" fillId="0" borderId="9" xfId="70" applyFont="1" applyFill="1" applyBorder="1" applyAlignment="1">
      <alignment horizontal="right" wrapText="1"/>
    </xf>
    <xf numFmtId="0" fontId="20" fillId="0" borderId="9" xfId="69" applyFont="1" applyFill="1" applyBorder="1" applyAlignment="1"/>
    <xf numFmtId="0" fontId="20" fillId="0" borderId="0" xfId="69" applyFont="1" applyFill="1" applyAlignment="1"/>
    <xf numFmtId="0" fontId="23" fillId="0" borderId="9" xfId="69" applyFont="1" applyFill="1" applyBorder="1" applyAlignment="1">
      <alignment horizontal="right" wrapText="1"/>
    </xf>
    <xf numFmtId="0" fontId="20" fillId="0" borderId="9" xfId="68" applyFont="1" applyFill="1" applyBorder="1" applyAlignment="1"/>
    <xf numFmtId="0" fontId="20" fillId="0" borderId="0" xfId="68" applyFont="1" applyFill="1" applyAlignment="1"/>
    <xf numFmtId="0" fontId="23" fillId="0" borderId="9" xfId="68" applyFont="1" applyFill="1" applyBorder="1" applyAlignment="1">
      <alignment horizontal="right" wrapText="1"/>
    </xf>
    <xf numFmtId="0" fontId="20" fillId="0" borderId="9" xfId="67" applyFont="1" applyFill="1" applyBorder="1" applyAlignment="1"/>
    <xf numFmtId="0" fontId="20" fillId="0" borderId="0" xfId="67" applyFont="1" applyFill="1" applyAlignment="1"/>
    <xf numFmtId="0" fontId="23" fillId="0" borderId="9" xfId="67" applyFont="1" applyFill="1" applyBorder="1" applyAlignment="1">
      <alignment horizontal="right" wrapText="1"/>
    </xf>
    <xf numFmtId="0" fontId="20" fillId="0" borderId="9" xfId="80" applyFont="1" applyFill="1" applyBorder="1" applyAlignment="1"/>
    <xf numFmtId="0" fontId="20" fillId="0" borderId="0" xfId="80" applyFont="1" applyFill="1" applyAlignment="1"/>
    <xf numFmtId="0" fontId="23" fillId="0" borderId="9" xfId="80" applyFont="1" applyFill="1" applyBorder="1" applyAlignment="1">
      <alignment horizontal="right" wrapText="1"/>
    </xf>
    <xf numFmtId="0" fontId="20" fillId="0" borderId="9" xfId="79" applyFont="1" applyFill="1" applyBorder="1" applyAlignment="1"/>
    <xf numFmtId="0" fontId="20" fillId="0" borderId="0" xfId="79" applyFont="1" applyFill="1" applyAlignment="1"/>
    <xf numFmtId="0" fontId="23" fillId="0" borderId="9" xfId="79" applyFont="1" applyFill="1" applyBorder="1" applyAlignment="1">
      <alignment horizontal="right" wrapText="1"/>
    </xf>
    <xf numFmtId="0" fontId="20" fillId="0" borderId="9" xfId="78" applyFont="1" applyFill="1" applyBorder="1" applyAlignment="1"/>
    <xf numFmtId="0" fontId="20" fillId="0" borderId="0" xfId="78" applyFont="1" applyFill="1" applyAlignment="1"/>
    <xf numFmtId="0" fontId="23" fillId="0" borderId="9" xfId="78" applyFont="1" applyFill="1" applyBorder="1" applyAlignment="1">
      <alignment horizontal="right" wrapText="1"/>
    </xf>
    <xf numFmtId="0" fontId="20" fillId="0" borderId="9" xfId="77" applyFont="1" applyFill="1" applyBorder="1" applyAlignment="1"/>
    <xf numFmtId="0" fontId="20" fillId="0" borderId="0" xfId="77" applyFont="1" applyFill="1" applyAlignment="1"/>
    <xf numFmtId="0" fontId="23" fillId="0" borderId="9" xfId="77" applyFont="1" applyFill="1" applyBorder="1" applyAlignment="1">
      <alignment horizontal="right" wrapText="1"/>
    </xf>
    <xf numFmtId="0" fontId="20" fillId="0" borderId="9" xfId="76" applyFont="1" applyFill="1" applyBorder="1" applyAlignment="1"/>
    <xf numFmtId="0" fontId="20" fillId="0" borderId="0" xfId="76" applyFont="1" applyFill="1" applyAlignment="1"/>
    <xf numFmtId="0" fontId="23" fillId="0" borderId="9" xfId="76" applyFont="1" applyFill="1" applyBorder="1" applyAlignment="1">
      <alignment horizontal="right" wrapText="1"/>
    </xf>
    <xf numFmtId="0" fontId="20" fillId="0" borderId="9" xfId="75" applyFont="1" applyFill="1" applyBorder="1" applyAlignment="1"/>
    <xf numFmtId="0" fontId="20" fillId="0" borderId="0" xfId="75" applyFont="1" applyFill="1" applyAlignment="1"/>
    <xf numFmtId="0" fontId="23" fillId="0" borderId="9" xfId="75" applyFont="1" applyFill="1" applyBorder="1" applyAlignment="1">
      <alignment horizontal="right" wrapText="1"/>
    </xf>
    <xf numFmtId="0" fontId="20" fillId="0" borderId="9" xfId="74" applyFont="1" applyFill="1" applyBorder="1" applyAlignment="1"/>
    <xf numFmtId="0" fontId="20" fillId="0" borderId="0" xfId="74" applyFont="1" applyFill="1" applyAlignment="1"/>
    <xf numFmtId="0" fontId="23" fillId="0" borderId="9" xfId="74" applyFont="1" applyFill="1" applyBorder="1" applyAlignment="1">
      <alignment horizontal="right" wrapText="1"/>
    </xf>
    <xf numFmtId="0" fontId="20" fillId="0" borderId="9" xfId="66" applyFont="1" applyFill="1" applyBorder="1" applyAlignment="1"/>
    <xf numFmtId="0" fontId="20" fillId="0" borderId="0" xfId="73" applyFont="1" applyFill="1" applyAlignment="1"/>
    <xf numFmtId="0" fontId="23" fillId="0" borderId="9" xfId="66" applyFont="1" applyFill="1" applyBorder="1" applyAlignment="1">
      <alignment horizontal="right" wrapText="1"/>
    </xf>
    <xf numFmtId="0" fontId="20" fillId="0" borderId="0" xfId="66" applyFont="1" applyFill="1" applyAlignment="1"/>
    <xf numFmtId="0" fontId="20" fillId="0" borderId="0" xfId="65" applyFont="1" applyFill="1" applyAlignment="1"/>
    <xf numFmtId="0" fontId="23" fillId="0" borderId="9" xfId="65" applyFont="1" applyFill="1" applyBorder="1" applyAlignment="1">
      <alignment horizontal="right" wrapText="1"/>
    </xf>
    <xf numFmtId="0" fontId="20" fillId="0" borderId="9" xfId="55" applyFont="1" applyFill="1" applyBorder="1" applyAlignment="1"/>
    <xf numFmtId="0" fontId="20" fillId="0" borderId="0" xfId="55" applyFont="1" applyFill="1" applyAlignment="1"/>
    <xf numFmtId="0" fontId="22" fillId="0" borderId="0" xfId="55" applyFont="1" applyFill="1" applyBorder="1" applyAlignment="1"/>
    <xf numFmtId="0" fontId="23" fillId="0" borderId="9" xfId="55" applyFont="1" applyFill="1" applyBorder="1" applyAlignment="1">
      <alignment horizontal="right" wrapText="1"/>
    </xf>
    <xf numFmtId="0" fontId="23" fillId="0" borderId="0" xfId="55" applyFont="1" applyFill="1" applyBorder="1" applyAlignment="1">
      <alignment horizontal="center" wrapText="1"/>
    </xf>
    <xf numFmtId="0" fontId="22" fillId="0" borderId="9" xfId="55" applyFont="1" applyFill="1" applyBorder="1" applyAlignment="1"/>
    <xf numFmtId="0" fontId="20" fillId="0" borderId="9" xfId="54" applyFont="1" applyFill="1" applyBorder="1" applyAlignment="1"/>
    <xf numFmtId="0" fontId="20" fillId="0" borderId="0" xfId="54" applyFont="1" applyFill="1" applyAlignment="1"/>
    <xf numFmtId="0" fontId="22" fillId="0" borderId="0" xfId="54" applyFont="1" applyFill="1" applyBorder="1" applyAlignment="1"/>
    <xf numFmtId="0" fontId="23" fillId="0" borderId="9" xfId="54" applyFont="1" applyFill="1" applyBorder="1" applyAlignment="1">
      <alignment horizontal="right" wrapText="1"/>
    </xf>
    <xf numFmtId="0" fontId="23" fillId="0" borderId="0" xfId="54" applyFont="1" applyFill="1" applyBorder="1" applyAlignment="1">
      <alignment horizontal="center" wrapText="1"/>
    </xf>
    <xf numFmtId="0" fontId="22" fillId="0" borderId="9" xfId="54" applyFont="1" applyFill="1" applyBorder="1" applyAlignment="1"/>
    <xf numFmtId="0" fontId="20" fillId="0" borderId="9" xfId="53" applyFont="1" applyFill="1" applyBorder="1" applyAlignment="1"/>
    <xf numFmtId="0" fontId="20" fillId="0" borderId="0" xfId="53" applyFont="1" applyFill="1" applyAlignment="1"/>
    <xf numFmtId="0" fontId="22" fillId="0" borderId="0" xfId="53" applyFont="1" applyFill="1" applyBorder="1" applyAlignment="1"/>
    <xf numFmtId="0" fontId="23" fillId="0" borderId="9" xfId="53" applyFont="1" applyFill="1" applyBorder="1" applyAlignment="1">
      <alignment horizontal="right" wrapText="1"/>
    </xf>
    <xf numFmtId="0" fontId="23" fillId="0" borderId="0" xfId="53" applyFont="1" applyFill="1" applyBorder="1" applyAlignment="1">
      <alignment horizontal="center" wrapText="1"/>
    </xf>
    <xf numFmtId="0" fontId="22" fillId="0" borderId="9" xfId="53" applyFont="1" applyFill="1" applyBorder="1" applyAlignment="1"/>
    <xf numFmtId="0" fontId="20" fillId="0" borderId="9" xfId="52" applyFont="1" applyFill="1" applyBorder="1" applyAlignment="1"/>
    <xf numFmtId="0" fontId="20" fillId="0" borderId="0" xfId="52" applyFont="1" applyFill="1" applyAlignment="1"/>
    <xf numFmtId="0" fontId="22" fillId="0" borderId="0" xfId="52" applyFont="1" applyFill="1" applyBorder="1" applyAlignment="1"/>
    <xf numFmtId="0" fontId="23" fillId="0" borderId="9" xfId="52" applyFont="1" applyFill="1" applyBorder="1" applyAlignment="1">
      <alignment horizontal="right" wrapText="1"/>
    </xf>
    <xf numFmtId="0" fontId="23" fillId="0" borderId="0" xfId="52" applyFont="1" applyFill="1" applyBorder="1" applyAlignment="1">
      <alignment horizontal="center" wrapText="1"/>
    </xf>
    <xf numFmtId="0" fontId="22" fillId="0" borderId="9" xfId="52" applyFont="1" applyFill="1" applyBorder="1" applyAlignment="1"/>
    <xf numFmtId="0" fontId="20" fillId="0" borderId="9" xfId="51" applyFont="1" applyFill="1" applyBorder="1" applyAlignment="1"/>
    <xf numFmtId="0" fontId="20" fillId="0" borderId="0" xfId="51" applyFont="1" applyFill="1" applyAlignment="1"/>
    <xf numFmtId="0" fontId="22" fillId="0" borderId="0" xfId="51" applyFont="1" applyFill="1" applyBorder="1" applyAlignment="1"/>
    <xf numFmtId="0" fontId="23" fillId="0" borderId="9" xfId="51" applyFont="1" applyFill="1" applyBorder="1" applyAlignment="1">
      <alignment horizontal="right" wrapText="1"/>
    </xf>
    <xf numFmtId="0" fontId="23" fillId="0" borderId="0" xfId="51" applyFont="1" applyFill="1" applyBorder="1" applyAlignment="1">
      <alignment horizontal="center" wrapText="1"/>
    </xf>
    <xf numFmtId="0" fontId="22" fillId="0" borderId="9" xfId="51" applyFont="1" applyFill="1" applyBorder="1" applyAlignment="1"/>
    <xf numFmtId="0" fontId="20" fillId="0" borderId="9" xfId="50" applyFont="1" applyFill="1" applyBorder="1" applyAlignment="1"/>
    <xf numFmtId="0" fontId="20" fillId="0" borderId="0" xfId="50" applyFont="1" applyFill="1" applyAlignment="1"/>
    <xf numFmtId="0" fontId="22" fillId="0" borderId="0" xfId="50" applyFont="1" applyFill="1" applyBorder="1" applyAlignment="1"/>
    <xf numFmtId="0" fontId="23" fillId="0" borderId="9" xfId="50" applyFont="1" applyFill="1" applyBorder="1" applyAlignment="1">
      <alignment horizontal="right" wrapText="1"/>
    </xf>
    <xf numFmtId="0" fontId="23" fillId="0" borderId="0" xfId="50" applyFont="1" applyFill="1" applyBorder="1" applyAlignment="1">
      <alignment horizontal="center" wrapText="1"/>
    </xf>
    <xf numFmtId="0" fontId="22" fillId="0" borderId="9" xfId="50" applyFont="1" applyFill="1" applyBorder="1" applyAlignment="1"/>
    <xf numFmtId="0" fontId="20" fillId="0" borderId="9" xfId="64" applyFont="1" applyFill="1" applyBorder="1" applyAlignment="1"/>
    <xf numFmtId="0" fontId="20" fillId="0" borderId="0" xfId="64" applyFont="1" applyFill="1" applyAlignment="1"/>
    <xf numFmtId="0" fontId="22" fillId="0" borderId="0" xfId="64" applyFont="1" applyFill="1" applyBorder="1" applyAlignment="1"/>
    <xf numFmtId="0" fontId="23" fillId="0" borderId="9" xfId="64" applyFont="1" applyFill="1" applyBorder="1" applyAlignment="1">
      <alignment horizontal="right" wrapText="1"/>
    </xf>
    <xf numFmtId="0" fontId="23" fillId="0" borderId="0" xfId="64" applyFont="1" applyFill="1" applyBorder="1" applyAlignment="1">
      <alignment horizontal="center" wrapText="1"/>
    </xf>
    <xf numFmtId="0" fontId="22" fillId="0" borderId="9" xfId="64" applyFont="1" applyFill="1" applyBorder="1" applyAlignment="1"/>
    <xf numFmtId="0" fontId="20" fillId="0" borderId="9" xfId="63" applyFont="1" applyFill="1" applyBorder="1" applyAlignment="1"/>
    <xf numFmtId="0" fontId="20" fillId="0" borderId="0" xfId="63" applyFont="1" applyFill="1" applyAlignment="1"/>
    <xf numFmtId="0" fontId="22" fillId="0" borderId="0" xfId="63" applyFont="1" applyFill="1" applyBorder="1" applyAlignment="1"/>
    <xf numFmtId="0" fontId="23" fillId="0" borderId="9" xfId="63" applyFont="1" applyFill="1" applyBorder="1" applyAlignment="1">
      <alignment horizontal="right" wrapText="1"/>
    </xf>
    <xf numFmtId="0" fontId="23" fillId="0" borderId="0" xfId="63" applyFont="1" applyFill="1" applyBorder="1" applyAlignment="1">
      <alignment horizontal="center" wrapText="1"/>
    </xf>
    <xf numFmtId="0" fontId="22" fillId="0" borderId="9" xfId="63" applyFont="1" applyFill="1" applyBorder="1" applyAlignment="1"/>
    <xf numFmtId="0" fontId="20" fillId="0" borderId="9" xfId="62" applyFont="1" applyFill="1" applyBorder="1" applyAlignment="1"/>
    <xf numFmtId="0" fontId="20" fillId="0" borderId="0" xfId="62" applyFont="1" applyFill="1" applyAlignment="1"/>
    <xf numFmtId="0" fontId="22" fillId="0" borderId="0" xfId="62" applyFont="1" applyFill="1" applyBorder="1" applyAlignment="1"/>
    <xf numFmtId="0" fontId="23" fillId="0" borderId="9" xfId="62" applyFont="1" applyFill="1" applyBorder="1" applyAlignment="1">
      <alignment horizontal="right" wrapText="1"/>
    </xf>
    <xf numFmtId="0" fontId="23" fillId="0" borderId="0" xfId="62" applyFont="1" applyFill="1" applyBorder="1" applyAlignment="1">
      <alignment horizontal="center" wrapText="1"/>
    </xf>
    <xf numFmtId="0" fontId="22" fillId="0" borderId="9" xfId="62" applyFont="1" applyFill="1" applyBorder="1" applyAlignment="1"/>
    <xf numFmtId="0" fontId="20" fillId="0" borderId="9" xfId="61" applyFont="1" applyFill="1" applyBorder="1" applyAlignment="1"/>
    <xf numFmtId="0" fontId="20" fillId="0" borderId="0" xfId="61" applyFont="1" applyFill="1" applyAlignment="1"/>
    <xf numFmtId="0" fontId="22" fillId="0" borderId="0" xfId="61" applyFont="1" applyFill="1" applyBorder="1" applyAlignment="1"/>
    <xf numFmtId="0" fontId="23" fillId="0" borderId="9" xfId="61" applyFont="1" applyFill="1" applyBorder="1" applyAlignment="1">
      <alignment horizontal="right" wrapText="1"/>
    </xf>
    <xf numFmtId="0" fontId="23" fillId="0" borderId="0" xfId="61" applyFont="1" applyFill="1" applyBorder="1" applyAlignment="1">
      <alignment horizontal="center" wrapText="1"/>
    </xf>
    <xf numFmtId="0" fontId="22" fillId="0" borderId="9" xfId="61" applyFont="1" applyFill="1" applyBorder="1" applyAlignment="1"/>
    <xf numFmtId="0" fontId="20" fillId="0" borderId="9" xfId="60" applyFont="1" applyFill="1" applyBorder="1" applyAlignment="1"/>
    <xf numFmtId="0" fontId="20" fillId="0" borderId="0" xfId="60" applyFont="1" applyFill="1" applyAlignment="1"/>
    <xf numFmtId="0" fontId="22" fillId="0" borderId="0" xfId="60" applyFont="1" applyFill="1" applyBorder="1" applyAlignment="1"/>
    <xf numFmtId="0" fontId="23" fillId="0" borderId="9" xfId="60" applyFont="1" applyFill="1" applyBorder="1" applyAlignment="1">
      <alignment horizontal="right" wrapText="1"/>
    </xf>
    <xf numFmtId="0" fontId="23" fillId="0" borderId="0" xfId="60" applyFont="1" applyFill="1" applyBorder="1" applyAlignment="1">
      <alignment horizontal="center" wrapText="1"/>
    </xf>
    <xf numFmtId="0" fontId="22" fillId="0" borderId="9" xfId="60" applyFont="1" applyFill="1" applyBorder="1" applyAlignment="1"/>
    <xf numFmtId="0" fontId="20" fillId="0" borderId="9" xfId="59" applyFont="1" applyFill="1" applyBorder="1" applyAlignment="1"/>
    <xf numFmtId="0" fontId="20" fillId="0" borderId="0" xfId="59" applyFont="1" applyFill="1" applyAlignment="1"/>
    <xf numFmtId="0" fontId="22" fillId="0" borderId="0" xfId="59" applyFont="1" applyFill="1" applyBorder="1" applyAlignment="1"/>
    <xf numFmtId="0" fontId="23" fillId="0" borderId="9" xfId="59" applyFont="1" applyFill="1" applyBorder="1" applyAlignment="1">
      <alignment horizontal="right" wrapText="1"/>
    </xf>
    <xf numFmtId="0" fontId="23" fillId="0" borderId="0" xfId="59" applyFont="1" applyFill="1" applyBorder="1" applyAlignment="1">
      <alignment horizontal="center" wrapText="1"/>
    </xf>
    <xf numFmtId="0" fontId="22" fillId="0" borderId="9" xfId="59" applyFont="1" applyFill="1" applyBorder="1" applyAlignment="1"/>
    <xf numFmtId="0" fontId="20" fillId="0" borderId="9" xfId="58" applyFont="1" applyFill="1" applyBorder="1" applyAlignment="1"/>
    <xf numFmtId="0" fontId="20" fillId="0" borderId="0" xfId="58" applyFont="1" applyFill="1" applyAlignment="1"/>
    <xf numFmtId="0" fontId="22" fillId="0" borderId="0" xfId="58" applyFont="1" applyFill="1" applyBorder="1" applyAlignment="1"/>
    <xf numFmtId="0" fontId="23" fillId="0" borderId="9" xfId="58" applyFont="1" applyFill="1" applyBorder="1" applyAlignment="1">
      <alignment horizontal="right" wrapText="1"/>
    </xf>
    <xf numFmtId="0" fontId="23" fillId="0" borderId="0" xfId="58" applyFont="1" applyFill="1" applyBorder="1" applyAlignment="1">
      <alignment horizontal="center" wrapText="1"/>
    </xf>
    <xf numFmtId="0" fontId="22" fillId="0" borderId="9" xfId="58" applyFont="1" applyFill="1" applyBorder="1" applyAlignment="1"/>
    <xf numFmtId="0" fontId="20" fillId="0" borderId="9" xfId="57" applyFont="1" applyFill="1" applyBorder="1" applyAlignment="1"/>
    <xf numFmtId="0" fontId="20" fillId="0" borderId="0" xfId="57" applyFont="1" applyFill="1" applyAlignment="1"/>
    <xf numFmtId="0" fontId="22" fillId="0" borderId="0" xfId="57" applyFont="1" applyFill="1" applyBorder="1" applyAlignment="1"/>
    <xf numFmtId="0" fontId="23" fillId="0" borderId="9" xfId="57" applyFont="1" applyFill="1" applyBorder="1" applyAlignment="1">
      <alignment horizontal="right" wrapText="1"/>
    </xf>
    <xf numFmtId="0" fontId="23" fillId="0" borderId="0" xfId="57" applyFont="1" applyFill="1" applyBorder="1" applyAlignment="1">
      <alignment horizontal="center" wrapText="1"/>
    </xf>
    <xf numFmtId="0" fontId="22" fillId="0" borderId="9" xfId="57" applyFont="1" applyFill="1" applyBorder="1" applyAlignment="1"/>
    <xf numFmtId="0" fontId="20" fillId="0" borderId="9" xfId="49" applyFont="1" applyFill="1" applyBorder="1" applyAlignment="1"/>
    <xf numFmtId="0" fontId="20" fillId="0" borderId="0" xfId="49" applyFont="1" applyFill="1" applyAlignment="1"/>
    <xf numFmtId="0" fontId="22" fillId="0" borderId="0" xfId="49" applyFont="1" applyFill="1" applyBorder="1" applyAlignment="1"/>
    <xf numFmtId="0" fontId="23" fillId="0" borderId="9" xfId="49" applyFont="1" applyFill="1" applyBorder="1" applyAlignment="1">
      <alignment horizontal="right" wrapText="1"/>
    </xf>
    <xf numFmtId="0" fontId="23" fillId="0" borderId="0" xfId="49" applyFont="1" applyFill="1" applyBorder="1" applyAlignment="1">
      <alignment horizontal="center" wrapText="1"/>
    </xf>
    <xf numFmtId="0" fontId="21" fillId="0" borderId="0" xfId="48" applyFont="1" applyFill="1" applyBorder="1" applyAlignment="1">
      <alignment vertical="top" wrapText="1"/>
    </xf>
    <xf numFmtId="0" fontId="21" fillId="0" borderId="0" xfId="55" applyFont="1" applyFill="1" applyBorder="1" applyAlignment="1">
      <alignment vertical="top" wrapText="1"/>
    </xf>
    <xf numFmtId="0" fontId="21" fillId="0" borderId="0" xfId="54" applyFont="1" applyFill="1" applyBorder="1" applyAlignment="1">
      <alignment vertical="top" wrapText="1"/>
    </xf>
    <xf numFmtId="0" fontId="21" fillId="0" borderId="0" xfId="53" applyFont="1" applyFill="1" applyBorder="1" applyAlignment="1">
      <alignment vertical="top" wrapText="1"/>
    </xf>
    <xf numFmtId="0" fontId="21" fillId="0" borderId="0" xfId="52" applyFont="1" applyFill="1" applyBorder="1" applyAlignment="1">
      <alignment vertical="top" wrapText="1"/>
    </xf>
    <xf numFmtId="0" fontId="21" fillId="0" borderId="0" xfId="51" applyFont="1" applyFill="1" applyBorder="1" applyAlignment="1">
      <alignment vertical="top" wrapText="1"/>
    </xf>
    <xf numFmtId="0" fontId="21" fillId="0" borderId="0" xfId="50" applyFont="1" applyFill="1" applyBorder="1" applyAlignment="1">
      <alignment vertical="top" wrapText="1"/>
    </xf>
    <xf numFmtId="0" fontId="21" fillId="0" borderId="0" xfId="64" applyFont="1" applyFill="1" applyBorder="1" applyAlignment="1">
      <alignment vertical="top" wrapText="1"/>
    </xf>
    <xf numFmtId="0" fontId="21" fillId="0" borderId="0" xfId="63" applyFont="1" applyFill="1" applyBorder="1" applyAlignment="1">
      <alignment vertical="top" wrapText="1"/>
    </xf>
    <xf numFmtId="0" fontId="21" fillId="0" borderId="0" xfId="62" applyFont="1" applyFill="1" applyBorder="1" applyAlignment="1">
      <alignment vertical="top" wrapText="1"/>
    </xf>
    <xf numFmtId="0" fontId="21" fillId="0" borderId="0" xfId="61" applyFont="1" applyFill="1" applyBorder="1" applyAlignment="1">
      <alignment vertical="top" wrapText="1"/>
    </xf>
    <xf numFmtId="0" fontId="21" fillId="0" borderId="0" xfId="60" applyFont="1" applyFill="1" applyBorder="1" applyAlignment="1">
      <alignment vertical="top" wrapText="1"/>
    </xf>
    <xf numFmtId="0" fontId="21" fillId="0" borderId="0" xfId="59" applyFont="1" applyFill="1" applyBorder="1" applyAlignment="1">
      <alignment vertical="top" wrapText="1"/>
    </xf>
    <xf numFmtId="0" fontId="21" fillId="0" borderId="0" xfId="58" applyFont="1" applyFill="1" applyBorder="1" applyAlignment="1">
      <alignment vertical="top" wrapText="1"/>
    </xf>
    <xf numFmtId="0" fontId="21" fillId="0" borderId="0" xfId="57" applyFont="1" applyFill="1" applyBorder="1" applyAlignment="1">
      <alignment vertical="top" wrapText="1"/>
    </xf>
    <xf numFmtId="0" fontId="21" fillId="0" borderId="0" xfId="49" applyFont="1" applyFill="1" applyBorder="1" applyAlignment="1">
      <alignment vertical="top" wrapText="1"/>
    </xf>
    <xf numFmtId="0" fontId="20" fillId="0" borderId="0" xfId="48" applyFont="1" applyFill="1" applyBorder="1" applyAlignment="1"/>
    <xf numFmtId="2" fontId="22" fillId="0" borderId="0" xfId="48" applyNumberFormat="1" applyFont="1" applyFill="1" applyBorder="1" applyAlignment="1">
      <alignment horizontal="right"/>
    </xf>
    <xf numFmtId="0" fontId="22" fillId="0" borderId="14" xfId="48" applyFont="1" applyFill="1" applyBorder="1" applyAlignment="1">
      <alignment wrapText="1"/>
    </xf>
    <xf numFmtId="0" fontId="25" fillId="0" borderId="0" xfId="82" applyFont="1" applyFill="1" applyAlignment="1"/>
    <xf numFmtId="3" fontId="22" fillId="0" borderId="17" xfId="85" applyNumberFormat="1" applyFont="1" applyFill="1" applyBorder="1" applyAlignment="1">
      <alignment horizontal="right" wrapText="1"/>
    </xf>
    <xf numFmtId="4" fontId="22" fillId="0" borderId="12" xfId="85" applyNumberFormat="1" applyFont="1" applyFill="1" applyBorder="1" applyAlignment="1">
      <alignment horizontal="right"/>
    </xf>
    <xf numFmtId="3" fontId="22" fillId="0" borderId="17" xfId="44" applyNumberFormat="1" applyFont="1" applyFill="1" applyBorder="1" applyAlignment="1">
      <alignment horizontal="right"/>
    </xf>
    <xf numFmtId="3" fontId="22" fillId="0" borderId="18" xfId="44" applyNumberFormat="1" applyFont="1" applyFill="1" applyBorder="1" applyAlignment="1">
      <alignment horizontal="right"/>
    </xf>
    <xf numFmtId="0" fontId="20" fillId="0" borderId="0" xfId="45" applyFont="1" applyFill="1" applyAlignment="1">
      <alignment horizontal="left"/>
    </xf>
    <xf numFmtId="0" fontId="22" fillId="0" borderId="0" xfId="45" applyFont="1" applyFill="1" applyBorder="1" applyAlignment="1">
      <alignment horizontal="left" wrapText="1"/>
    </xf>
    <xf numFmtId="0" fontId="22" fillId="0" borderId="0" xfId="45" applyFont="1" applyFill="1" applyBorder="1" applyAlignment="1">
      <alignment horizontal="left"/>
    </xf>
    <xf numFmtId="0" fontId="23" fillId="0" borderId="0" xfId="45" applyFont="1" applyFill="1" applyBorder="1" applyAlignment="1">
      <alignment horizontal="left" wrapText="1"/>
    </xf>
    <xf numFmtId="0" fontId="22" fillId="0" borderId="12" xfId="45" applyFont="1" applyFill="1" applyBorder="1" applyAlignment="1">
      <alignment horizontal="left"/>
    </xf>
    <xf numFmtId="0" fontId="22" fillId="0" borderId="14" xfId="45" applyFont="1" applyFill="1" applyBorder="1" applyAlignment="1">
      <alignment horizontal="left"/>
    </xf>
    <xf numFmtId="0" fontId="23" fillId="0" borderId="10" xfId="45" applyFont="1" applyFill="1" applyBorder="1" applyAlignment="1">
      <alignment horizontal="left"/>
    </xf>
    <xf numFmtId="3" fontId="22" fillId="0" borderId="10" xfId="45" applyNumberFormat="1" applyFont="1" applyFill="1" applyBorder="1" applyAlignment="1"/>
    <xf numFmtId="0" fontId="22" fillId="0" borderId="15" xfId="45" applyFont="1" applyFill="1" applyBorder="1" applyAlignment="1">
      <alignment horizontal="left"/>
    </xf>
    <xf numFmtId="3" fontId="22" fillId="0" borderId="15" xfId="45" applyNumberFormat="1" applyFont="1" applyFill="1" applyBorder="1" applyAlignment="1"/>
    <xf numFmtId="0" fontId="20" fillId="0" borderId="0" xfId="46" applyFont="1" applyFill="1" applyAlignment="1">
      <alignment horizontal="left"/>
    </xf>
    <xf numFmtId="0" fontId="22" fillId="0" borderId="0" xfId="46" applyFont="1" applyFill="1" applyBorder="1" applyAlignment="1">
      <alignment horizontal="left" wrapText="1"/>
    </xf>
    <xf numFmtId="0" fontId="22" fillId="0" borderId="0" xfId="46" applyFont="1" applyFill="1" applyBorder="1" applyAlignment="1">
      <alignment horizontal="left"/>
    </xf>
    <xf numFmtId="0" fontId="23" fillId="0" borderId="0" xfId="46" applyFont="1" applyFill="1" applyBorder="1" applyAlignment="1">
      <alignment horizontal="left" wrapText="1"/>
    </xf>
    <xf numFmtId="0" fontId="22" fillId="0" borderId="12" xfId="46" applyFont="1" applyFill="1" applyBorder="1" applyAlignment="1">
      <alignment horizontal="left"/>
    </xf>
    <xf numFmtId="0" fontId="23" fillId="0" borderId="10" xfId="46" applyFont="1" applyFill="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Fill="1" applyAlignment="1">
      <alignment horizontal="left" wrapText="1"/>
    </xf>
    <xf numFmtId="0" fontId="34" fillId="0" borderId="0" xfId="48" applyFont="1" applyFill="1" applyAlignment="1"/>
    <xf numFmtId="0" fontId="20" fillId="0" borderId="0" xfId="48" applyFont="1" applyFill="1" applyBorder="1" applyAlignment="1">
      <alignment wrapText="1"/>
    </xf>
    <xf numFmtId="0" fontId="20" fillId="0" borderId="0" xfId="48" applyFont="1" applyFill="1" applyAlignment="1">
      <alignment wrapText="1"/>
    </xf>
    <xf numFmtId="0" fontId="33" fillId="0" borderId="0" xfId="46" applyFont="1" applyFill="1" applyAlignment="1">
      <alignment horizontal="left" wrapText="1"/>
    </xf>
    <xf numFmtId="0" fontId="20" fillId="0" borderId="9" xfId="46" applyFont="1" applyFill="1" applyBorder="1" applyAlignment="1"/>
    <xf numFmtId="3" fontId="23" fillId="0" borderId="0" xfId="46" applyNumberFormat="1" applyFont="1" applyFill="1" applyBorder="1" applyAlignment="1">
      <alignment horizontal="right"/>
    </xf>
    <xf numFmtId="0" fontId="20" fillId="0" borderId="0" xfId="46" applyFont="1" applyFill="1" applyAlignment="1">
      <alignment wrapText="1"/>
    </xf>
    <xf numFmtId="0" fontId="22" fillId="0" borderId="15" xfId="46" applyFont="1" applyFill="1" applyBorder="1" applyAlignment="1">
      <alignment horizontal="left"/>
    </xf>
    <xf numFmtId="0" fontId="33" fillId="0" borderId="0" xfId="45" applyFont="1" applyFill="1" applyAlignment="1">
      <alignment horizontal="left" wrapText="1"/>
    </xf>
    <xf numFmtId="0" fontId="20" fillId="0" borderId="9" xfId="45" applyFont="1" applyFill="1" applyBorder="1" applyAlignment="1"/>
    <xf numFmtId="3" fontId="23" fillId="0" borderId="0" xfId="45" applyNumberFormat="1" applyFont="1" applyFill="1" applyBorder="1" applyAlignment="1">
      <alignment horizontal="right"/>
    </xf>
    <xf numFmtId="4" fontId="22" fillId="0" borderId="0" xfId="45" applyNumberFormat="1" applyFont="1" applyFill="1" applyBorder="1" applyAlignment="1">
      <alignment horizontal="right"/>
    </xf>
    <xf numFmtId="4" fontId="22" fillId="0" borderId="0" xfId="45" applyNumberFormat="1" applyFont="1" applyFill="1" applyBorder="1" applyAlignment="1">
      <alignment horizontal="right" wrapText="1"/>
    </xf>
    <xf numFmtId="0" fontId="20" fillId="0" borderId="0" xfId="45" applyFont="1" applyFill="1" applyAlignment="1">
      <alignment wrapText="1"/>
    </xf>
    <xf numFmtId="0" fontId="33" fillId="0" borderId="0" xfId="44" applyFont="1" applyFill="1" applyAlignment="1">
      <alignment horizontal="left" wrapText="1"/>
    </xf>
    <xf numFmtId="0" fontId="20" fillId="0" borderId="9" xfId="44" applyFont="1" applyFill="1" applyBorder="1" applyAlignment="1"/>
    <xf numFmtId="0" fontId="20" fillId="0" borderId="0" xfId="44" applyFont="1" applyFill="1" applyAlignment="1">
      <alignment wrapText="1"/>
    </xf>
    <xf numFmtId="0" fontId="22" fillId="0" borderId="15" xfId="44" applyFont="1" applyFill="1" applyBorder="1" applyAlignment="1"/>
    <xf numFmtId="0" fontId="33" fillId="0" borderId="0" xfId="85" applyFont="1" applyFill="1" applyAlignment="1">
      <alignment wrapText="1"/>
    </xf>
    <xf numFmtId="0" fontId="33" fillId="0" borderId="0" xfId="85" applyFont="1" applyFill="1" applyAlignment="1">
      <alignment horizontal="left" wrapText="1"/>
    </xf>
    <xf numFmtId="0" fontId="35" fillId="0" borderId="0" xfId="85" applyFont="1" applyFill="1" applyAlignment="1"/>
    <xf numFmtId="0" fontId="20" fillId="0" borderId="9" xfId="85" applyFont="1" applyFill="1" applyBorder="1" applyAlignment="1"/>
    <xf numFmtId="0" fontId="23" fillId="0" borderId="0" xfId="85" applyFont="1" applyFill="1" applyBorder="1" applyAlignment="1">
      <alignment horizontal="center" wrapText="1"/>
    </xf>
    <xf numFmtId="0" fontId="23" fillId="0" borderId="0" xfId="85" applyFont="1" applyFill="1" applyBorder="1" applyAlignment="1">
      <alignment horizontal="left"/>
    </xf>
    <xf numFmtId="3" fontId="23" fillId="0" borderId="0" xfId="85" applyNumberFormat="1" applyFont="1" applyFill="1" applyBorder="1" applyAlignment="1">
      <alignment horizontal="right"/>
    </xf>
    <xf numFmtId="3" fontId="22" fillId="0" borderId="10" xfId="85" applyNumberFormat="1" applyFont="1" applyFill="1" applyBorder="1" applyAlignment="1">
      <alignment horizontal="right" wrapText="1"/>
    </xf>
    <xf numFmtId="4" fontId="22" fillId="0" borderId="10" xfId="85" applyNumberFormat="1" applyFont="1" applyFill="1" applyBorder="1" applyAlignment="1">
      <alignment horizontal="right" wrapText="1"/>
    </xf>
    <xf numFmtId="4" fontId="22" fillId="0" borderId="0" xfId="85" applyNumberFormat="1" applyFont="1" applyFill="1" applyBorder="1" applyAlignment="1">
      <alignment horizontal="right"/>
    </xf>
    <xf numFmtId="4" fontId="22" fillId="0" borderId="0" xfId="85" applyNumberFormat="1" applyFont="1" applyFill="1" applyBorder="1" applyAlignment="1">
      <alignment horizontal="right" wrapText="1"/>
    </xf>
    <xf numFmtId="0" fontId="33" fillId="0" borderId="0" xfId="84" applyFont="1" applyFill="1" applyAlignment="1">
      <alignment horizontal="left" wrapText="1"/>
    </xf>
    <xf numFmtId="0" fontId="20" fillId="0" borderId="9" xfId="84" applyFont="1" applyFill="1" applyBorder="1" applyAlignment="1"/>
    <xf numFmtId="0" fontId="20" fillId="0" borderId="0" xfId="84" applyFont="1" applyFill="1" applyAlignment="1">
      <alignment wrapText="1"/>
    </xf>
    <xf numFmtId="0" fontId="33" fillId="0" borderId="0" xfId="83" applyFont="1" applyFill="1" applyAlignment="1">
      <alignment horizontal="left" wrapText="1"/>
    </xf>
    <xf numFmtId="0" fontId="20" fillId="0" borderId="9" xfId="83" applyFont="1" applyFill="1" applyBorder="1" applyAlignment="1"/>
    <xf numFmtId="0" fontId="20" fillId="0" borderId="10" xfId="83" applyFont="1" applyFill="1" applyBorder="1" applyAlignment="1"/>
    <xf numFmtId="4" fontId="22" fillId="0" borderId="10" xfId="82" applyNumberFormat="1" applyFont="1" applyFill="1" applyBorder="1" applyAlignment="1">
      <alignment horizontal="right" wrapText="1"/>
    </xf>
    <xf numFmtId="0" fontId="20" fillId="0" borderId="0" xfId="83" applyFont="1" applyFill="1" applyBorder="1" applyAlignment="1">
      <alignment wrapText="1"/>
    </xf>
    <xf numFmtId="0" fontId="33" fillId="0" borderId="0" xfId="82" applyFont="1" applyFill="1" applyAlignment="1">
      <alignment horizontal="left" wrapText="1"/>
    </xf>
    <xf numFmtId="0" fontId="20" fillId="0" borderId="9" xfId="82" applyFont="1" applyFill="1" applyBorder="1" applyAlignment="1"/>
    <xf numFmtId="3" fontId="23" fillId="0" borderId="0" xfId="82" applyNumberFormat="1" applyFont="1" applyFill="1" applyBorder="1" applyAlignment="1">
      <alignment horizontal="right"/>
    </xf>
    <xf numFmtId="4" fontId="22" fillId="0" borderId="0" xfId="82" applyNumberFormat="1" applyFont="1" applyFill="1" applyBorder="1" applyAlignment="1">
      <alignment horizontal="right" wrapText="1"/>
    </xf>
    <xf numFmtId="3" fontId="22" fillId="0" borderId="10" xfId="82" applyNumberFormat="1" applyFont="1" applyFill="1" applyBorder="1" applyAlignment="1">
      <alignment horizontal="right" wrapText="1"/>
    </xf>
    <xf numFmtId="0" fontId="20" fillId="0" borderId="0" xfId="82" applyFont="1" applyFill="1" applyAlignment="1">
      <alignment wrapText="1"/>
    </xf>
    <xf numFmtId="0" fontId="22" fillId="0" borderId="0" xfId="82" applyFont="1" applyFill="1" applyBorder="1" applyAlignment="1">
      <alignment horizontal="right" wrapText="1"/>
    </xf>
    <xf numFmtId="0" fontId="33" fillId="0" borderId="0" xfId="81" applyFont="1" applyFill="1" applyAlignment="1">
      <alignment horizontal="left" wrapText="1"/>
    </xf>
    <xf numFmtId="3" fontId="23" fillId="0" borderId="0" xfId="81" applyNumberFormat="1" applyFont="1" applyFill="1" applyBorder="1" applyAlignment="1">
      <alignment horizontal="right"/>
    </xf>
    <xf numFmtId="4" fontId="22" fillId="0" borderId="0" xfId="81" applyNumberFormat="1" applyFont="1" applyFill="1" applyBorder="1" applyAlignment="1">
      <alignment horizontal="right" wrapText="1"/>
    </xf>
    <xf numFmtId="0" fontId="20" fillId="0" borderId="0" xfId="81" applyFont="1" applyFill="1" applyAlignment="1">
      <alignment wrapText="1"/>
    </xf>
    <xf numFmtId="3" fontId="25" fillId="0" borderId="0" xfId="81" applyNumberFormat="1" applyFont="1" applyFill="1" applyAlignment="1">
      <alignment horizontal="right"/>
    </xf>
    <xf numFmtId="0" fontId="25" fillId="0" borderId="0" xfId="81" applyFont="1" applyFill="1" applyBorder="1" applyAlignment="1"/>
    <xf numFmtId="4" fontId="25" fillId="0" borderId="0" xfId="81" applyNumberFormat="1" applyFont="1" applyFill="1" applyAlignment="1">
      <alignment horizontal="right"/>
    </xf>
    <xf numFmtId="0" fontId="25" fillId="0" borderId="0" xfId="81" applyFont="1" applyFill="1" applyAlignment="1"/>
    <xf numFmtId="0" fontId="33" fillId="0" borderId="0" xfId="72" applyFont="1" applyFill="1" applyAlignment="1">
      <alignment horizontal="left" wrapText="1"/>
    </xf>
    <xf numFmtId="0" fontId="34" fillId="0" borderId="0" xfId="65" applyFont="1" applyFill="1" applyAlignment="1"/>
    <xf numFmtId="0" fontId="22" fillId="0" borderId="9" xfId="65" applyFont="1" applyFill="1" applyBorder="1" applyAlignment="1"/>
    <xf numFmtId="0" fontId="22" fillId="0" borderId="11" xfId="65" applyFont="1" applyFill="1" applyBorder="1" applyAlignment="1"/>
    <xf numFmtId="0" fontId="20" fillId="0" borderId="0" xfId="72" applyFont="1" applyFill="1" applyAlignment="1">
      <alignment wrapText="1"/>
    </xf>
    <xf numFmtId="0" fontId="33" fillId="0" borderId="0" xfId="71" applyFont="1" applyFill="1" applyAlignment="1">
      <alignment horizontal="left" wrapText="1"/>
    </xf>
    <xf numFmtId="0" fontId="20" fillId="0" borderId="0" xfId="71" applyFont="1" applyFill="1" applyAlignment="1">
      <alignment wrapText="1"/>
    </xf>
    <xf numFmtId="0" fontId="33" fillId="0" borderId="0" xfId="70" applyFont="1" applyFill="1" applyAlignment="1">
      <alignment horizontal="left" wrapText="1"/>
    </xf>
    <xf numFmtId="0" fontId="20" fillId="0" borderId="0" xfId="70" applyFont="1" applyFill="1" applyAlignment="1">
      <alignment wrapText="1"/>
    </xf>
    <xf numFmtId="0" fontId="33" fillId="0" borderId="0" xfId="69" applyFont="1" applyFill="1" applyAlignment="1">
      <alignment horizontal="left" wrapText="1"/>
    </xf>
    <xf numFmtId="0" fontId="20" fillId="0" borderId="0" xfId="69" applyFont="1" applyFill="1" applyAlignment="1">
      <alignment wrapText="1"/>
    </xf>
    <xf numFmtId="0" fontId="33" fillId="0" borderId="0" xfId="68" applyFont="1" applyFill="1" applyAlignment="1">
      <alignment horizontal="left" wrapText="1"/>
    </xf>
    <xf numFmtId="0" fontId="20" fillId="0" borderId="0" xfId="68" applyFont="1" applyFill="1" applyAlignment="1">
      <alignment wrapText="1"/>
    </xf>
    <xf numFmtId="0" fontId="33" fillId="0" borderId="0" xfId="67" applyFont="1" applyFill="1" applyAlignment="1">
      <alignment horizontal="left" wrapText="1"/>
    </xf>
    <xf numFmtId="0" fontId="20" fillId="0" borderId="0" xfId="67" applyFont="1" applyFill="1" applyAlignment="1">
      <alignment wrapText="1"/>
    </xf>
    <xf numFmtId="0" fontId="33" fillId="0" borderId="0" xfId="80" applyFont="1" applyFill="1" applyAlignment="1">
      <alignment horizontal="left" wrapText="1"/>
    </xf>
    <xf numFmtId="0" fontId="20" fillId="0" borderId="0" xfId="80" applyFont="1" applyFill="1" applyAlignment="1">
      <alignment wrapText="1"/>
    </xf>
    <xf numFmtId="0" fontId="33" fillId="0" borderId="0" xfId="79" applyFont="1" applyFill="1" applyAlignment="1">
      <alignment horizontal="left" wrapText="1"/>
    </xf>
    <xf numFmtId="0" fontId="20" fillId="0" borderId="0" xfId="79" applyFont="1" applyFill="1" applyAlignment="1">
      <alignment wrapText="1"/>
    </xf>
    <xf numFmtId="0" fontId="33" fillId="0" borderId="0" xfId="78" applyFont="1" applyFill="1" applyAlignment="1">
      <alignment horizontal="left" wrapText="1"/>
    </xf>
    <xf numFmtId="0" fontId="20" fillId="0" borderId="0" xfId="78" applyFont="1" applyFill="1" applyAlignment="1">
      <alignment wrapText="1"/>
    </xf>
    <xf numFmtId="0" fontId="33" fillId="0" borderId="0" xfId="77" applyFont="1" applyFill="1" applyAlignment="1">
      <alignment horizontal="left" wrapText="1"/>
    </xf>
    <xf numFmtId="0" fontId="20" fillId="0" borderId="0" xfId="77" applyFont="1" applyFill="1" applyAlignment="1">
      <alignment wrapText="1"/>
    </xf>
    <xf numFmtId="0" fontId="33" fillId="0" borderId="0" xfId="76" applyFont="1" applyFill="1" applyAlignment="1">
      <alignment horizontal="left" wrapText="1"/>
    </xf>
    <xf numFmtId="0" fontId="20" fillId="0" borderId="0" xfId="76" applyFont="1" applyFill="1" applyAlignment="1">
      <alignment wrapText="1"/>
    </xf>
    <xf numFmtId="0" fontId="33" fillId="0" borderId="0" xfId="75" applyFont="1" applyFill="1" applyAlignment="1">
      <alignment horizontal="left" wrapText="1"/>
    </xf>
    <xf numFmtId="0" fontId="20" fillId="0" borderId="0" xfId="75" applyFont="1" applyFill="1" applyAlignment="1">
      <alignment wrapText="1"/>
    </xf>
    <xf numFmtId="0" fontId="33" fillId="0" borderId="0" xfId="74" applyFont="1" applyFill="1" applyAlignment="1">
      <alignment horizontal="left" wrapText="1"/>
    </xf>
    <xf numFmtId="0" fontId="20" fillId="0" borderId="0" xfId="74" applyFont="1" applyFill="1" applyAlignment="1">
      <alignment wrapText="1"/>
    </xf>
    <xf numFmtId="0" fontId="33" fillId="0" borderId="0" xfId="66" applyFont="1" applyFill="1" applyAlignment="1">
      <alignment horizontal="left" wrapText="1"/>
    </xf>
    <xf numFmtId="0" fontId="20" fillId="0" borderId="0" xfId="73" applyFont="1" applyFill="1" applyAlignment="1">
      <alignment wrapText="1"/>
    </xf>
    <xf numFmtId="0" fontId="20" fillId="0" borderId="0" xfId="66" applyFont="1" applyFill="1" applyAlignment="1">
      <alignment wrapText="1"/>
    </xf>
    <xf numFmtId="0" fontId="33" fillId="0" borderId="0" xfId="65" applyFont="1" applyFill="1" applyAlignment="1">
      <alignment horizontal="left" wrapText="1"/>
    </xf>
    <xf numFmtId="0" fontId="20" fillId="0" borderId="0" xfId="65" applyFont="1" applyFill="1" applyAlignment="1">
      <alignment wrapText="1"/>
    </xf>
    <xf numFmtId="0" fontId="33" fillId="0" borderId="0" xfId="55" applyFont="1" applyFill="1" applyAlignment="1">
      <alignment horizontal="left" wrapText="1"/>
    </xf>
    <xf numFmtId="0" fontId="34" fillId="0" borderId="0" xfId="55" applyFont="1" applyFill="1" applyAlignment="1"/>
    <xf numFmtId="0" fontId="20" fillId="0" borderId="0" xfId="55" applyFont="1" applyFill="1" applyAlignment="1">
      <alignment wrapText="1"/>
    </xf>
    <xf numFmtId="0" fontId="33" fillId="0" borderId="0" xfId="54" applyFont="1" applyFill="1" applyAlignment="1">
      <alignment horizontal="left" wrapText="1"/>
    </xf>
    <xf numFmtId="0" fontId="34" fillId="0" borderId="0" xfId="54" applyFont="1" applyFill="1" applyAlignment="1"/>
    <xf numFmtId="0" fontId="20" fillId="0" borderId="0" xfId="54" applyFont="1" applyFill="1" applyAlignment="1">
      <alignment wrapText="1"/>
    </xf>
    <xf numFmtId="0" fontId="33" fillId="0" borderId="0" xfId="53" applyFont="1" applyFill="1" applyAlignment="1">
      <alignment horizontal="left" wrapText="1"/>
    </xf>
    <xf numFmtId="0" fontId="34" fillId="0" borderId="0" xfId="53" applyFont="1" applyFill="1" applyAlignment="1"/>
    <xf numFmtId="0" fontId="20" fillId="0" borderId="0" xfId="53" applyFont="1" applyFill="1" applyAlignment="1">
      <alignment wrapText="1"/>
    </xf>
    <xf numFmtId="0" fontId="33" fillId="0" borderId="0" xfId="52" applyFont="1" applyFill="1" applyAlignment="1">
      <alignment horizontal="left" wrapText="1"/>
    </xf>
    <xf numFmtId="0" fontId="34" fillId="0" borderId="0" xfId="52" applyFont="1" applyFill="1" applyAlignment="1"/>
    <xf numFmtId="0" fontId="20" fillId="0" borderId="0" xfId="52" applyFont="1" applyFill="1" applyAlignment="1">
      <alignment wrapText="1"/>
    </xf>
    <xf numFmtId="0" fontId="33" fillId="0" borderId="0" xfId="51" applyFont="1" applyFill="1" applyAlignment="1">
      <alignment horizontal="left" wrapText="1"/>
    </xf>
    <xf numFmtId="0" fontId="34" fillId="0" borderId="0" xfId="51" applyFont="1" applyFill="1" applyAlignment="1"/>
    <xf numFmtId="0" fontId="20" fillId="0" borderId="0" xfId="51" applyFont="1" applyFill="1" applyAlignment="1">
      <alignment wrapText="1"/>
    </xf>
    <xf numFmtId="0" fontId="33" fillId="0" borderId="0" xfId="50" applyFont="1" applyFill="1" applyAlignment="1">
      <alignment horizontal="left" wrapText="1"/>
    </xf>
    <xf numFmtId="0" fontId="34" fillId="0" borderId="0" xfId="50" applyFont="1" applyFill="1" applyAlignment="1"/>
    <xf numFmtId="0" fontId="20" fillId="0" borderId="0" xfId="50" applyFont="1" applyFill="1" applyAlignment="1">
      <alignment wrapText="1"/>
    </xf>
    <xf numFmtId="0" fontId="33" fillId="0" borderId="0" xfId="64" applyFont="1" applyFill="1" applyAlignment="1">
      <alignment horizontal="left" wrapText="1"/>
    </xf>
    <xf numFmtId="0" fontId="34" fillId="0" borderId="0" xfId="64" applyFont="1" applyFill="1" applyAlignment="1"/>
    <xf numFmtId="0" fontId="20" fillId="0" borderId="0" xfId="64" applyFont="1" applyFill="1" applyAlignment="1">
      <alignment wrapText="1"/>
    </xf>
    <xf numFmtId="0" fontId="33" fillId="0" borderId="0" xfId="63" applyFont="1" applyFill="1" applyAlignment="1">
      <alignment horizontal="left" wrapText="1"/>
    </xf>
    <xf numFmtId="0" fontId="34" fillId="0" borderId="0" xfId="63" applyFont="1" applyFill="1" applyAlignment="1"/>
    <xf numFmtId="0" fontId="20" fillId="0" borderId="0" xfId="63" applyFont="1" applyFill="1" applyAlignment="1">
      <alignment wrapText="1"/>
    </xf>
    <xf numFmtId="0" fontId="33" fillId="0" borderId="0" xfId="62" applyFont="1" applyFill="1" applyAlignment="1">
      <alignment horizontal="left" wrapText="1"/>
    </xf>
    <xf numFmtId="0" fontId="34" fillId="0" borderId="0" xfId="62" applyFont="1" applyFill="1" applyAlignment="1"/>
    <xf numFmtId="0" fontId="20" fillId="0" borderId="0" xfId="62" applyFont="1" applyFill="1" applyAlignment="1">
      <alignment wrapText="1"/>
    </xf>
    <xf numFmtId="0" fontId="33" fillId="0" borderId="0" xfId="61" applyFont="1" applyFill="1" applyAlignment="1">
      <alignment horizontal="left" wrapText="1"/>
    </xf>
    <xf numFmtId="0" fontId="34" fillId="0" borderId="0" xfId="61" applyFont="1" applyFill="1" applyAlignment="1"/>
    <xf numFmtId="0" fontId="20" fillId="0" borderId="0" xfId="61" applyFont="1" applyFill="1" applyAlignment="1">
      <alignment wrapText="1"/>
    </xf>
    <xf numFmtId="0" fontId="33" fillId="0" borderId="0" xfId="60" applyFont="1" applyFill="1" applyAlignment="1">
      <alignment horizontal="left" wrapText="1"/>
    </xf>
    <xf numFmtId="0" fontId="34" fillId="0" borderId="0" xfId="60" applyFont="1" applyFill="1" applyAlignment="1"/>
    <xf numFmtId="0" fontId="20" fillId="0" borderId="0" xfId="60" applyFont="1" applyFill="1" applyAlignment="1">
      <alignment wrapText="1"/>
    </xf>
    <xf numFmtId="0" fontId="33" fillId="0" borderId="0" xfId="59" applyFont="1" applyFill="1" applyAlignment="1">
      <alignment horizontal="left" wrapText="1"/>
    </xf>
    <xf numFmtId="0" fontId="34" fillId="0" borderId="0" xfId="59" applyFont="1" applyFill="1" applyAlignment="1"/>
    <xf numFmtId="0" fontId="20" fillId="0" borderId="0" xfId="59" applyFont="1" applyFill="1" applyAlignment="1">
      <alignment wrapText="1"/>
    </xf>
    <xf numFmtId="0" fontId="33" fillId="0" borderId="0" xfId="58" applyFont="1" applyFill="1" applyAlignment="1">
      <alignment horizontal="left" wrapText="1"/>
    </xf>
    <xf numFmtId="0" fontId="34" fillId="0" borderId="0" xfId="58" applyFont="1" applyFill="1" applyAlignment="1"/>
    <xf numFmtId="0" fontId="20" fillId="0" borderId="0" xfId="58" applyFont="1" applyFill="1" applyAlignment="1">
      <alignment wrapText="1"/>
    </xf>
    <xf numFmtId="0" fontId="33" fillId="0" borderId="0" xfId="57" applyFont="1" applyFill="1" applyAlignment="1">
      <alignment horizontal="left" wrapText="1"/>
    </xf>
    <xf numFmtId="0" fontId="34" fillId="0" borderId="0" xfId="57" applyFont="1" applyFill="1" applyAlignment="1"/>
    <xf numFmtId="0" fontId="20" fillId="0" borderId="0" xfId="57" applyFont="1" applyFill="1" applyAlignment="1">
      <alignment wrapText="1"/>
    </xf>
    <xf numFmtId="0" fontId="33" fillId="0" borderId="0" xfId="49" applyFont="1" applyFill="1" applyAlignment="1">
      <alignment horizontal="left" wrapText="1"/>
    </xf>
    <xf numFmtId="0" fontId="34" fillId="0" borderId="0" xfId="49" applyFont="1" applyFill="1" applyAlignment="1"/>
    <xf numFmtId="0" fontId="22" fillId="0" borderId="9" xfId="49" applyFont="1" applyFill="1" applyBorder="1" applyAlignment="1"/>
    <xf numFmtId="0" fontId="20" fillId="0" borderId="0" xfId="49" applyFont="1" applyFill="1" applyAlignment="1">
      <alignment wrapText="1"/>
    </xf>
    <xf numFmtId="0" fontId="20" fillId="0" borderId="0" xfId="48" applyFont="1" applyFill="1" applyBorder="1" applyAlignment="1">
      <alignment vertical="top"/>
    </xf>
    <xf numFmtId="0" fontId="20" fillId="0" borderId="0" xfId="48" applyFont="1" applyFill="1" applyAlignment="1">
      <alignment vertical="top"/>
    </xf>
    <xf numFmtId="0" fontId="20" fillId="0" borderId="0" xfId="46" applyFont="1" applyFill="1" applyAlignment="1">
      <alignment vertical="top"/>
    </xf>
    <xf numFmtId="0" fontId="20" fillId="0" borderId="0" xfId="46" applyFont="1" applyFill="1" applyBorder="1" applyAlignment="1">
      <alignment vertical="top"/>
    </xf>
    <xf numFmtId="0" fontId="20" fillId="0" borderId="0" xfId="45" applyFont="1" applyFill="1" applyAlignment="1">
      <alignment vertical="top"/>
    </xf>
    <xf numFmtId="0" fontId="20" fillId="0" borderId="0" xfId="45" applyFont="1" applyFill="1" applyBorder="1" applyAlignment="1">
      <alignment vertical="top"/>
    </xf>
    <xf numFmtId="0" fontId="20" fillId="0" borderId="0" xfId="44" applyFont="1" applyFill="1" applyAlignment="1">
      <alignment vertical="top"/>
    </xf>
    <xf numFmtId="0" fontId="20" fillId="0" borderId="0" xfId="44" applyFont="1" applyFill="1" applyBorder="1" applyAlignment="1">
      <alignment vertical="top"/>
    </xf>
    <xf numFmtId="0" fontId="20" fillId="0" borderId="0" xfId="84" applyFont="1" applyFill="1" applyAlignment="1">
      <alignment vertical="top"/>
    </xf>
    <xf numFmtId="0" fontId="20" fillId="0" borderId="0" xfId="81" applyFont="1" applyFill="1" applyAlignment="1">
      <alignment vertical="top"/>
    </xf>
    <xf numFmtId="0" fontId="20" fillId="0" borderId="0" xfId="72" applyFont="1" applyFill="1" applyAlignment="1">
      <alignment vertical="top"/>
    </xf>
    <xf numFmtId="0" fontId="20" fillId="0" borderId="0" xfId="71" applyFont="1" applyFill="1" applyAlignment="1">
      <alignment vertical="top"/>
    </xf>
    <xf numFmtId="0" fontId="20" fillId="0" borderId="0" xfId="70" applyFont="1" applyFill="1" applyAlignment="1">
      <alignment vertical="top"/>
    </xf>
    <xf numFmtId="0" fontId="20" fillId="0" borderId="0" xfId="69" applyFont="1" applyFill="1" applyAlignment="1">
      <alignment vertical="top"/>
    </xf>
    <xf numFmtId="0" fontId="20" fillId="0" borderId="0" xfId="68" applyFont="1" applyFill="1" applyAlignment="1">
      <alignment vertical="top"/>
    </xf>
    <xf numFmtId="0" fontId="20" fillId="0" borderId="0" xfId="67" applyFont="1" applyFill="1" applyAlignment="1">
      <alignment vertical="top"/>
    </xf>
    <xf numFmtId="0" fontId="20" fillId="0" borderId="0" xfId="80" applyFont="1" applyFill="1" applyAlignment="1">
      <alignment vertical="top"/>
    </xf>
    <xf numFmtId="0" fontId="20" fillId="0" borderId="0" xfId="79" applyFont="1" applyFill="1" applyAlignment="1">
      <alignment vertical="top"/>
    </xf>
    <xf numFmtId="0" fontId="20" fillId="0" borderId="0" xfId="78" applyFont="1" applyFill="1" applyAlignment="1">
      <alignment vertical="top"/>
    </xf>
    <xf numFmtId="0" fontId="20" fillId="0" borderId="0" xfId="77" applyFont="1" applyFill="1" applyAlignment="1">
      <alignment vertical="top"/>
    </xf>
    <xf numFmtId="0" fontId="20" fillId="0" borderId="0" xfId="76" applyFont="1" applyFill="1" applyAlignment="1">
      <alignment vertical="top"/>
    </xf>
    <xf numFmtId="0" fontId="20" fillId="0" borderId="0" xfId="75" applyFont="1" applyFill="1" applyAlignment="1">
      <alignment vertical="top"/>
    </xf>
    <xf numFmtId="0" fontId="20" fillId="0" borderId="0" xfId="74" applyFont="1" applyFill="1" applyAlignment="1">
      <alignment vertical="top"/>
    </xf>
    <xf numFmtId="0" fontId="20" fillId="0" borderId="0" xfId="73" applyFont="1" applyFill="1" applyAlignment="1">
      <alignment vertical="top"/>
    </xf>
    <xf numFmtId="0" fontId="20" fillId="0" borderId="0" xfId="66" applyFont="1" applyFill="1" applyAlignment="1">
      <alignment vertical="top"/>
    </xf>
    <xf numFmtId="0" fontId="20" fillId="0" borderId="0" xfId="65" applyFont="1" applyFill="1" applyAlignment="1">
      <alignment vertical="top"/>
    </xf>
    <xf numFmtId="0" fontId="20" fillId="0" borderId="0" xfId="55" applyFont="1" applyFill="1" applyAlignment="1">
      <alignment vertical="top"/>
    </xf>
    <xf numFmtId="0" fontId="20" fillId="0" borderId="0" xfId="54" applyFont="1" applyFill="1" applyAlignment="1">
      <alignment vertical="top"/>
    </xf>
    <xf numFmtId="0" fontId="20" fillId="0" borderId="0" xfId="53" applyFont="1" applyFill="1" applyAlignment="1">
      <alignment vertical="top"/>
    </xf>
    <xf numFmtId="0" fontId="20" fillId="0" borderId="0" xfId="52" applyFont="1" applyFill="1" applyAlignment="1">
      <alignment vertical="top"/>
    </xf>
    <xf numFmtId="0" fontId="20" fillId="0" borderId="0" xfId="51" applyFont="1" applyFill="1" applyAlignment="1">
      <alignment vertical="top"/>
    </xf>
    <xf numFmtId="0" fontId="20" fillId="0" borderId="0" xfId="50" applyFont="1" applyFill="1" applyAlignment="1">
      <alignment vertical="top"/>
    </xf>
    <xf numFmtId="0" fontId="20" fillId="0" borderId="0" xfId="64" applyFont="1" applyFill="1" applyAlignment="1">
      <alignment vertical="top"/>
    </xf>
    <xf numFmtId="0" fontId="20" fillId="0" borderId="0" xfId="63" applyFont="1" applyFill="1" applyAlignment="1">
      <alignment vertical="top"/>
    </xf>
    <xf numFmtId="0" fontId="20" fillId="0" borderId="0" xfId="62" applyFont="1" applyFill="1" applyAlignment="1">
      <alignment vertical="top"/>
    </xf>
    <xf numFmtId="0" fontId="20" fillId="0" borderId="0" xfId="61" applyFont="1" applyFill="1" applyAlignment="1">
      <alignment vertical="top"/>
    </xf>
    <xf numFmtId="0" fontId="20" fillId="0" borderId="0" xfId="60" applyFont="1" applyFill="1" applyAlignment="1">
      <alignment vertical="top"/>
    </xf>
    <xf numFmtId="0" fontId="20" fillId="0" borderId="0" xfId="59" applyFont="1" applyFill="1" applyAlignment="1">
      <alignment vertical="top"/>
    </xf>
    <xf numFmtId="0" fontId="20" fillId="0" borderId="0" xfId="58" applyFont="1" applyFill="1" applyAlignment="1">
      <alignment vertical="top"/>
    </xf>
    <xf numFmtId="0" fontId="20" fillId="0" borderId="0" xfId="57" applyFont="1" applyFill="1" applyAlignment="1">
      <alignment vertical="top"/>
    </xf>
    <xf numFmtId="0" fontId="20" fillId="0" borderId="0" xfId="49" applyFont="1" applyFill="1" applyAlignment="1">
      <alignment vertical="top"/>
    </xf>
    <xf numFmtId="0" fontId="37" fillId="0" borderId="11" xfId="85" applyFont="1" applyFill="1" applyBorder="1" applyAlignment="1">
      <alignment horizontal="left" vertical="top" wrapText="1"/>
    </xf>
    <xf numFmtId="0" fontId="36" fillId="0" borderId="0" xfId="84" applyFont="1" applyFill="1" applyAlignment="1">
      <alignment vertical="top"/>
    </xf>
    <xf numFmtId="0" fontId="36" fillId="0" borderId="0" xfId="72" applyFont="1" applyFill="1" applyAlignment="1">
      <alignment vertical="top"/>
    </xf>
    <xf numFmtId="0" fontId="36" fillId="0" borderId="0" xfId="71" applyFont="1" applyFill="1" applyAlignment="1">
      <alignment vertical="top"/>
    </xf>
    <xf numFmtId="0" fontId="36" fillId="0" borderId="0" xfId="70" applyFont="1" applyFill="1" applyAlignment="1">
      <alignment vertical="top"/>
    </xf>
    <xf numFmtId="0" fontId="36" fillId="0" borderId="0" xfId="69" applyFont="1" applyFill="1" applyAlignment="1">
      <alignment vertical="top"/>
    </xf>
    <xf numFmtId="0" fontId="36" fillId="0" borderId="0" xfId="68" applyFont="1" applyFill="1" applyAlignment="1">
      <alignment vertical="top"/>
    </xf>
    <xf numFmtId="0" fontId="36" fillId="0" borderId="0" xfId="67" applyFont="1" applyFill="1" applyAlignment="1">
      <alignment vertical="top"/>
    </xf>
    <xf numFmtId="0" fontId="36" fillId="0" borderId="0" xfId="80" applyFont="1" applyFill="1" applyAlignment="1">
      <alignment vertical="top"/>
    </xf>
    <xf numFmtId="0" fontId="36" fillId="0" borderId="0" xfId="79" applyFont="1" applyFill="1" applyAlignment="1">
      <alignment vertical="top"/>
    </xf>
    <xf numFmtId="0" fontId="36" fillId="0" borderId="0" xfId="78" applyFont="1" applyFill="1" applyAlignment="1">
      <alignment vertical="top"/>
    </xf>
    <xf numFmtId="0" fontId="36" fillId="0" borderId="0" xfId="77" applyFont="1" applyFill="1" applyAlignment="1">
      <alignment vertical="top"/>
    </xf>
    <xf numFmtId="0" fontId="36" fillId="0" borderId="0" xfId="76" applyFont="1" applyFill="1" applyAlignment="1">
      <alignment vertical="top"/>
    </xf>
    <xf numFmtId="0" fontId="36" fillId="0" borderId="0" xfId="75" applyFont="1" applyFill="1" applyAlignment="1">
      <alignment vertical="top"/>
    </xf>
    <xf numFmtId="0" fontId="36" fillId="0" borderId="0" xfId="74" applyFont="1" applyFill="1" applyAlignment="1">
      <alignment vertical="top"/>
    </xf>
    <xf numFmtId="0" fontId="36" fillId="0" borderId="0" xfId="73" applyFont="1" applyFill="1" applyAlignment="1">
      <alignment vertical="top"/>
    </xf>
    <xf numFmtId="0" fontId="36" fillId="0" borderId="0" xfId="65" applyFont="1" applyFill="1" applyAlignment="1">
      <alignment vertical="top"/>
    </xf>
    <xf numFmtId="4" fontId="22" fillId="0" borderId="10" xfId="65" applyNumberFormat="1" applyFont="1" applyFill="1" applyBorder="1" applyAlignment="1">
      <alignment horizontal="right"/>
    </xf>
    <xf numFmtId="4" fontId="22" fillId="0" borderId="14" xfId="65" applyNumberFormat="1" applyFont="1" applyFill="1" applyBorder="1" applyAlignment="1">
      <alignment horizontal="right"/>
    </xf>
    <xf numFmtId="4" fontId="22" fillId="0" borderId="0" xfId="65" applyNumberFormat="1" applyFont="1" applyFill="1" applyBorder="1" applyAlignment="1">
      <alignment horizontal="right"/>
    </xf>
    <xf numFmtId="4" fontId="22" fillId="0" borderId="12" xfId="65" applyNumberFormat="1" applyFont="1" applyFill="1" applyBorder="1" applyAlignment="1">
      <alignment horizontal="right"/>
    </xf>
    <xf numFmtId="0" fontId="30" fillId="0" borderId="9" xfId="65" applyFont="1" applyFill="1" applyBorder="1" applyAlignment="1"/>
    <xf numFmtId="0" fontId="30" fillId="0" borderId="9" xfId="72" applyFont="1" applyFill="1" applyBorder="1" applyAlignment="1"/>
    <xf numFmtId="0" fontId="30" fillId="0" borderId="9" xfId="71" applyFont="1" applyFill="1" applyBorder="1" applyAlignment="1"/>
    <xf numFmtId="0" fontId="30" fillId="0" borderId="9" xfId="70" applyFont="1" applyFill="1" applyBorder="1" applyAlignment="1"/>
    <xf numFmtId="0" fontId="30" fillId="0" borderId="9" xfId="69" applyFont="1" applyFill="1" applyBorder="1" applyAlignment="1"/>
    <xf numFmtId="0" fontId="30" fillId="0" borderId="9" xfId="68" applyFont="1" applyFill="1" applyBorder="1" applyAlignment="1"/>
    <xf numFmtId="0" fontId="30" fillId="0" borderId="9" xfId="67" applyFont="1" applyFill="1" applyBorder="1" applyAlignment="1"/>
    <xf numFmtId="0" fontId="30" fillId="0" borderId="9" xfId="80" applyFont="1" applyFill="1" applyBorder="1" applyAlignment="1"/>
    <xf numFmtId="0" fontId="30" fillId="0" borderId="9" xfId="78" applyFont="1" applyFill="1" applyBorder="1" applyAlignment="1"/>
    <xf numFmtId="0" fontId="30" fillId="0" borderId="9" xfId="77" applyFont="1" applyFill="1" applyBorder="1" applyAlignment="1"/>
    <xf numFmtId="0" fontId="30" fillId="0" borderId="9" xfId="76" applyFont="1" applyFill="1" applyBorder="1" applyAlignment="1"/>
    <xf numFmtId="0" fontId="30" fillId="0" borderId="9" xfId="75" applyFont="1" applyFill="1" applyBorder="1" applyAlignment="1"/>
    <xf numFmtId="0" fontId="30" fillId="0" borderId="9" xfId="74" applyFont="1" applyFill="1" applyBorder="1" applyAlignment="1"/>
    <xf numFmtId="0" fontId="30" fillId="0" borderId="9" xfId="73" applyFont="1" applyFill="1" applyBorder="1" applyAlignment="1"/>
    <xf numFmtId="0" fontId="30" fillId="0" borderId="9" xfId="66" applyFont="1" applyFill="1" applyBorder="1" applyAlignment="1"/>
    <xf numFmtId="0" fontId="25" fillId="0" borderId="0" xfId="47" applyFont="1" applyFill="1" applyAlignment="1"/>
    <xf numFmtId="4" fontId="22" fillId="0" borderId="10" xfId="48" applyNumberFormat="1" applyFont="1" applyFill="1" applyBorder="1" applyAlignment="1">
      <alignment horizontal="right"/>
    </xf>
    <xf numFmtId="0" fontId="25" fillId="0" borderId="0" xfId="49" applyFont="1" applyFill="1" applyAlignment="1"/>
    <xf numFmtId="0" fontId="25" fillId="0" borderId="0" xfId="48" applyFont="1" applyFill="1" applyBorder="1" applyAlignment="1"/>
    <xf numFmtId="0" fontId="25" fillId="0" borderId="0" xfId="48" applyFont="1" applyFill="1" applyAlignment="1"/>
    <xf numFmtId="3" fontId="22" fillId="0" borderId="10" xfId="82" applyNumberFormat="1" applyFont="1" applyFill="1" applyBorder="1" applyAlignment="1">
      <alignment horizontal="right"/>
    </xf>
    <xf numFmtId="3" fontId="22" fillId="0" borderId="0" xfId="83" applyNumberFormat="1" applyFont="1" applyFill="1" applyAlignment="1">
      <alignment horizontal="right" wrapText="1"/>
    </xf>
    <xf numFmtId="3" fontId="22" fillId="0" borderId="10" xfId="83" applyNumberFormat="1" applyFont="1" applyFill="1" applyBorder="1" applyAlignment="1">
      <alignment horizontal="right" wrapText="1"/>
    </xf>
    <xf numFmtId="3" fontId="22" fillId="0" borderId="10" xfId="83" applyNumberFormat="1" applyFont="1" applyFill="1" applyBorder="1" applyAlignment="1">
      <alignment horizontal="right"/>
    </xf>
    <xf numFmtId="4" fontId="22" fillId="0" borderId="15" xfId="83" applyNumberFormat="1" applyFont="1" applyFill="1" applyBorder="1" applyAlignment="1">
      <alignment horizontal="right"/>
    </xf>
    <xf numFmtId="0" fontId="25" fillId="0" borderId="0" xfId="83" applyFont="1" applyFill="1" applyAlignment="1">
      <alignment wrapText="1"/>
    </xf>
    <xf numFmtId="0" fontId="25" fillId="0" borderId="0" xfId="85" applyFont="1" applyFill="1" applyAlignment="1">
      <alignment wrapText="1"/>
    </xf>
    <xf numFmtId="4" fontId="22" fillId="0" borderId="12" xfId="48" applyNumberFormat="1" applyFont="1" applyFill="1" applyBorder="1" applyAlignment="1">
      <alignment horizontal="right"/>
    </xf>
    <xf numFmtId="4" fontId="22" fillId="0" borderId="9" xfId="48" applyNumberFormat="1" applyFont="1" applyFill="1" applyBorder="1" applyAlignment="1">
      <alignment horizontal="right"/>
    </xf>
    <xf numFmtId="0" fontId="25" fillId="0" borderId="0" xfId="44" applyFont="1" applyFill="1" applyBorder="1" applyAlignment="1">
      <alignment horizontal="left"/>
    </xf>
    <xf numFmtId="3" fontId="22" fillId="0" borderId="15" xfId="45" applyNumberFormat="1" applyFont="1" applyFill="1" applyBorder="1" applyAlignment="1">
      <alignment horizontal="right"/>
    </xf>
    <xf numFmtId="3" fontId="22" fillId="0" borderId="0" xfId="45" applyNumberFormat="1" applyFont="1" applyFill="1" applyBorder="1" applyAlignment="1">
      <alignment horizontal="right"/>
    </xf>
    <xf numFmtId="3" fontId="22" fillId="0" borderId="10" xfId="45" applyNumberFormat="1" applyFont="1" applyFill="1" applyBorder="1" applyAlignment="1">
      <alignment horizontal="right"/>
    </xf>
    <xf numFmtId="3" fontId="22" fillId="0" borderId="0" xfId="45" applyNumberFormat="1" applyFont="1" applyFill="1" applyAlignment="1">
      <alignment horizontal="right"/>
    </xf>
    <xf numFmtId="3" fontId="22" fillId="0" borderId="15" xfId="46" applyNumberFormat="1" applyFont="1" applyFill="1" applyBorder="1" applyAlignment="1">
      <alignment horizontal="right"/>
    </xf>
    <xf numFmtId="3" fontId="22" fillId="0" borderId="10" xfId="46" applyNumberFormat="1" applyFont="1" applyFill="1" applyBorder="1" applyAlignment="1">
      <alignment horizontal="right"/>
    </xf>
    <xf numFmtId="4" fontId="22" fillId="0" borderId="15" xfId="46" applyNumberFormat="1" applyFont="1" applyFill="1" applyBorder="1" applyAlignment="1">
      <alignment horizontal="right"/>
    </xf>
    <xf numFmtId="4" fontId="22" fillId="0" borderId="10" xfId="46" applyNumberFormat="1" applyFont="1" applyFill="1" applyBorder="1" applyAlignment="1">
      <alignment horizontal="right"/>
    </xf>
    <xf numFmtId="0" fontId="25" fillId="0" borderId="0" xfId="43" applyFont="1" applyFill="1" applyBorder="1" applyAlignment="1">
      <alignment horizontal="left"/>
    </xf>
    <xf numFmtId="0" fontId="22" fillId="0" borderId="0" xfId="85" applyFont="1" applyFill="1" applyAlignment="1"/>
    <xf numFmtId="0" fontId="22" fillId="0" borderId="0" xfId="85" applyFont="1" applyFill="1" applyAlignment="1">
      <alignment vertical="top"/>
    </xf>
    <xf numFmtId="0" fontId="22" fillId="0" borderId="0" xfId="85" applyFont="1" applyFill="1" applyBorder="1" applyAlignment="1">
      <alignment vertical="top"/>
    </xf>
    <xf numFmtId="0" fontId="22" fillId="0" borderId="0" xfId="85" applyFont="1" applyFill="1" applyAlignment="1">
      <alignment wrapText="1"/>
    </xf>
    <xf numFmtId="0" fontId="22" fillId="0" borderId="0" xfId="85" applyFont="1" applyFill="1" applyBorder="1" applyAlignment="1">
      <alignment wrapText="1"/>
    </xf>
    <xf numFmtId="0" fontId="22" fillId="0" borderId="0" xfId="83" applyFont="1" applyFill="1" applyAlignment="1">
      <alignment vertical="top"/>
    </xf>
    <xf numFmtId="0" fontId="22" fillId="0" borderId="0" xfId="83" applyFont="1" applyFill="1" applyAlignment="1">
      <alignment wrapText="1"/>
    </xf>
    <xf numFmtId="0" fontId="22" fillId="0" borderId="0" xfId="82" applyFont="1" applyFill="1" applyAlignment="1"/>
    <xf numFmtId="0" fontId="22" fillId="0" borderId="0" xfId="82" applyFont="1" applyFill="1" applyAlignment="1">
      <alignment vertical="top"/>
    </xf>
    <xf numFmtId="0" fontId="22" fillId="0" borderId="0" xfId="82" applyFont="1" applyFill="1" applyAlignment="1">
      <alignment wrapText="1"/>
    </xf>
    <xf numFmtId="0" fontId="39" fillId="0" borderId="0" xfId="55" applyFont="1" applyFill="1" applyAlignment="1">
      <alignment horizontal="left" wrapText="1"/>
    </xf>
    <xf numFmtId="0" fontId="22" fillId="0" borderId="10" xfId="44" applyFont="1" applyFill="1" applyBorder="1" applyAlignment="1">
      <alignment horizontal="left" vertical="top" wrapText="1"/>
    </xf>
    <xf numFmtId="0" fontId="22" fillId="0" borderId="14" xfId="47" applyFont="1" applyFill="1" applyBorder="1" applyAlignment="1">
      <alignment horizontal="left" wrapText="1"/>
    </xf>
    <xf numFmtId="0" fontId="22" fillId="0" borderId="9" xfId="47" applyFont="1" applyFill="1" applyBorder="1" applyAlignment="1">
      <alignment horizontal="left" wrapText="1"/>
    </xf>
    <xf numFmtId="4" fontId="22" fillId="0" borderId="9" xfId="48" applyNumberFormat="1" applyFont="1" applyFill="1" applyBorder="1" applyAlignment="1">
      <alignment horizontal="right" wrapText="1"/>
    </xf>
    <xf numFmtId="3" fontId="22" fillId="0" borderId="14" xfId="48" applyNumberFormat="1" applyFont="1" applyFill="1" applyBorder="1" applyAlignment="1">
      <alignment horizontal="right" wrapText="1"/>
    </xf>
    <xf numFmtId="0" fontId="23" fillId="0" borderId="9" xfId="48" applyFont="1" applyFill="1" applyBorder="1" applyAlignment="1">
      <alignment horizontal="left" wrapText="1"/>
    </xf>
    <xf numFmtId="4" fontId="22" fillId="0" borderId="9" xfId="56" applyNumberFormat="1" applyFont="1" applyFill="1" applyBorder="1" applyAlignment="1" applyProtection="1">
      <alignment horizontal="right"/>
    </xf>
    <xf numFmtId="0" fontId="20" fillId="0" borderId="0" xfId="66" applyFont="1" applyFill="1" applyBorder="1" applyAlignment="1"/>
    <xf numFmtId="0" fontId="20" fillId="0" borderId="0" xfId="66" applyFont="1" applyFill="1" applyBorder="1" applyAlignment="1">
      <alignment vertical="top"/>
    </xf>
    <xf numFmtId="0" fontId="36" fillId="0" borderId="0" xfId="66" applyFont="1" applyFill="1" applyBorder="1" applyAlignment="1">
      <alignment vertical="top"/>
    </xf>
    <xf numFmtId="0" fontId="20" fillId="0" borderId="0" xfId="66" applyFont="1" applyFill="1" applyBorder="1" applyAlignment="1">
      <alignment wrapText="1"/>
    </xf>
    <xf numFmtId="0" fontId="0" fillId="0" borderId="0" xfId="0" applyBorder="1"/>
    <xf numFmtId="0" fontId="20" fillId="0" borderId="0" xfId="65" applyFont="1" applyFill="1" applyBorder="1" applyAlignment="1"/>
    <xf numFmtId="0" fontId="25" fillId="0" borderId="0" xfId="43" applyFont="1" applyFill="1" applyBorder="1" applyAlignment="1">
      <alignment vertical="top" wrapText="1"/>
    </xf>
    <xf numFmtId="0" fontId="36" fillId="0" borderId="0" xfId="55" applyFont="1" applyFill="1" applyBorder="1" applyAlignment="1">
      <alignment horizontal="right" vertical="top" wrapText="1"/>
    </xf>
    <xf numFmtId="49" fontId="25" fillId="0" borderId="0" xfId="48" applyNumberFormat="1" applyFont="1" applyFill="1" applyBorder="1" applyAlignment="1">
      <alignment horizontal="left" wrapText="1"/>
    </xf>
    <xf numFmtId="0" fontId="41" fillId="0" borderId="0" xfId="48" applyFont="1" applyFill="1" applyBorder="1" applyAlignment="1">
      <alignment horizontal="left" vertical="top" wrapText="1"/>
    </xf>
    <xf numFmtId="0" fontId="25" fillId="0" borderId="11" xfId="48" applyFont="1" applyFill="1" applyBorder="1" applyAlignment="1">
      <alignment horizontal="left" wrapText="1"/>
    </xf>
    <xf numFmtId="0" fontId="25" fillId="0" borderId="0" xfId="48" applyFont="1" applyFill="1" applyBorder="1" applyAlignment="1">
      <alignment horizontal="left" wrapText="1"/>
    </xf>
    <xf numFmtId="0" fontId="41" fillId="0" borderId="0" xfId="49" applyFont="1" applyFill="1" applyBorder="1" applyAlignment="1">
      <alignment horizontal="left" vertical="top" wrapText="1"/>
    </xf>
    <xf numFmtId="0" fontId="25" fillId="0" borderId="0" xfId="48" applyFont="1" applyFill="1" applyBorder="1" applyAlignment="1">
      <alignment horizontal="left" vertical="top" wrapText="1"/>
    </xf>
    <xf numFmtId="0" fontId="25" fillId="0" borderId="11" xfId="85" applyFont="1" applyFill="1" applyBorder="1" applyAlignment="1">
      <alignment horizontal="left" wrapText="1"/>
    </xf>
    <xf numFmtId="0" fontId="41" fillId="0" borderId="0" xfId="57" applyFont="1" applyFill="1" applyBorder="1" applyAlignment="1">
      <alignment horizontal="left" vertical="top" wrapText="1"/>
    </xf>
    <xf numFmtId="0" fontId="25" fillId="0" borderId="11" xfId="48" applyFont="1" applyFill="1" applyBorder="1" applyAlignment="1">
      <alignment horizontal="left" vertical="top" wrapText="1"/>
    </xf>
    <xf numFmtId="0" fontId="41" fillId="0" borderId="0" xfId="59" applyFont="1" applyFill="1" applyBorder="1" applyAlignment="1">
      <alignment horizontal="left" vertical="top" wrapText="1"/>
    </xf>
    <xf numFmtId="0" fontId="41" fillId="0" borderId="0" xfId="60" applyFont="1" applyFill="1" applyBorder="1" applyAlignment="1">
      <alignment horizontal="left" vertical="top" wrapText="1"/>
    </xf>
    <xf numFmtId="0" fontId="41" fillId="0" borderId="0" xfId="61" applyFont="1" applyFill="1" applyBorder="1" applyAlignment="1">
      <alignment horizontal="left" vertical="top" wrapText="1"/>
    </xf>
    <xf numFmtId="0" fontId="41" fillId="0" borderId="0" xfId="62" applyFont="1" applyFill="1" applyBorder="1" applyAlignment="1">
      <alignment horizontal="left" vertical="top" wrapText="1"/>
    </xf>
    <xf numFmtId="0" fontId="41" fillId="0" borderId="0" xfId="63" applyFont="1" applyFill="1" applyBorder="1" applyAlignment="1">
      <alignment horizontal="left" vertical="top" wrapText="1"/>
    </xf>
    <xf numFmtId="0" fontId="41" fillId="0" borderId="0" xfId="64" applyFont="1" applyFill="1" applyBorder="1" applyAlignment="1">
      <alignment horizontal="left" vertical="top" wrapText="1"/>
    </xf>
    <xf numFmtId="0" fontId="41" fillId="0" borderId="0" xfId="50" applyFont="1" applyFill="1" applyBorder="1" applyAlignment="1">
      <alignment horizontal="left" vertical="top" wrapText="1"/>
    </xf>
    <xf numFmtId="0" fontId="41" fillId="0" borderId="0" xfId="51" applyFont="1" applyFill="1" applyBorder="1" applyAlignment="1">
      <alignment horizontal="left" vertical="top" wrapText="1"/>
    </xf>
    <xf numFmtId="0" fontId="41" fillId="0" borderId="0" xfId="52" applyFont="1" applyFill="1" applyBorder="1" applyAlignment="1">
      <alignment horizontal="left" vertical="top" wrapText="1"/>
    </xf>
    <xf numFmtId="0" fontId="41" fillId="0" borderId="0" xfId="53" applyFont="1" applyFill="1" applyBorder="1" applyAlignment="1">
      <alignment horizontal="left" vertical="top" wrapText="1"/>
    </xf>
    <xf numFmtId="0" fontId="41" fillId="0" borderId="0" xfId="54" applyFont="1" applyFill="1" applyBorder="1" applyAlignment="1">
      <alignment horizontal="left" vertical="top" wrapText="1"/>
    </xf>
    <xf numFmtId="0" fontId="41" fillId="0" borderId="0" xfId="55" applyFont="1" applyFill="1" applyBorder="1" applyAlignment="1">
      <alignment horizontal="left" vertical="top" wrapText="1"/>
    </xf>
    <xf numFmtId="49" fontId="25" fillId="0" borderId="0" xfId="65" applyNumberFormat="1" applyFont="1" applyFill="1" applyBorder="1" applyAlignment="1">
      <alignment horizontal="left" wrapText="1"/>
    </xf>
    <xf numFmtId="49" fontId="25" fillId="0" borderId="11" xfId="65" applyNumberFormat="1" applyFont="1" applyFill="1" applyBorder="1" applyAlignment="1">
      <alignment horizontal="left" wrapText="1"/>
    </xf>
    <xf numFmtId="0" fontId="41" fillId="0" borderId="0" xfId="65" applyFont="1" applyFill="1" applyBorder="1" applyAlignment="1">
      <alignment horizontal="left" vertical="top" wrapText="1"/>
    </xf>
    <xf numFmtId="0" fontId="36" fillId="0" borderId="0" xfId="65" applyFont="1" applyFill="1" applyBorder="1" applyAlignment="1">
      <alignment horizontal="right" vertical="top" wrapText="1"/>
    </xf>
    <xf numFmtId="49" fontId="25" fillId="0" borderId="0" xfId="65" applyNumberFormat="1" applyFont="1" applyFill="1" applyBorder="1" applyAlignment="1">
      <alignment horizontal="left" vertical="top" wrapText="1"/>
    </xf>
    <xf numFmtId="0" fontId="41" fillId="0" borderId="0" xfId="66" applyFont="1" applyFill="1" applyBorder="1" applyAlignment="1">
      <alignment horizontal="left" vertical="top" wrapText="1"/>
    </xf>
    <xf numFmtId="0" fontId="36" fillId="0" borderId="0" xfId="66" applyFont="1" applyFill="1" applyBorder="1" applyAlignment="1">
      <alignment horizontal="right" vertical="top" wrapText="1"/>
    </xf>
    <xf numFmtId="0" fontId="41" fillId="0" borderId="0" xfId="74" applyFont="1" applyFill="1" applyBorder="1" applyAlignment="1">
      <alignment horizontal="left" vertical="top" wrapText="1"/>
    </xf>
    <xf numFmtId="0" fontId="36" fillId="0" borderId="0" xfId="74" applyFont="1" applyFill="1" applyBorder="1" applyAlignment="1">
      <alignment horizontal="right" vertical="top" wrapText="1"/>
    </xf>
    <xf numFmtId="0" fontId="41" fillId="0" borderId="0" xfId="75" applyFont="1" applyFill="1" applyBorder="1" applyAlignment="1">
      <alignment horizontal="left" vertical="top" wrapText="1"/>
    </xf>
    <xf numFmtId="0" fontId="36" fillId="0" borderId="0" xfId="75" applyFont="1" applyFill="1" applyBorder="1" applyAlignment="1">
      <alignment horizontal="right" vertical="top" wrapText="1"/>
    </xf>
    <xf numFmtId="0" fontId="41" fillId="0" borderId="0" xfId="76" applyFont="1" applyFill="1" applyBorder="1" applyAlignment="1">
      <alignment horizontal="left" vertical="top" wrapText="1"/>
    </xf>
    <xf numFmtId="0" fontId="36" fillId="0" borderId="0" xfId="76" applyFont="1" applyFill="1" applyBorder="1" applyAlignment="1">
      <alignment horizontal="right" vertical="top" wrapText="1"/>
    </xf>
    <xf numFmtId="0" fontId="41" fillId="0" borderId="0" xfId="77" applyFont="1" applyFill="1" applyBorder="1" applyAlignment="1">
      <alignment horizontal="left" vertical="top" wrapText="1"/>
    </xf>
    <xf numFmtId="0" fontId="36" fillId="0" borderId="0" xfId="77" applyFont="1" applyFill="1" applyBorder="1" applyAlignment="1">
      <alignment horizontal="right" vertical="top" wrapText="1"/>
    </xf>
    <xf numFmtId="0" fontId="41" fillId="0" borderId="0" xfId="78" applyFont="1" applyFill="1" applyBorder="1" applyAlignment="1">
      <alignment horizontal="left" vertical="top" wrapText="1"/>
    </xf>
    <xf numFmtId="0" fontId="36" fillId="0" borderId="0" xfId="78" applyFont="1" applyFill="1" applyBorder="1" applyAlignment="1">
      <alignment horizontal="right" vertical="top" wrapText="1"/>
    </xf>
    <xf numFmtId="0" fontId="41" fillId="0" borderId="0" xfId="79" applyFont="1" applyFill="1" applyBorder="1" applyAlignment="1">
      <alignment horizontal="left" vertical="top" wrapText="1"/>
    </xf>
    <xf numFmtId="0" fontId="36" fillId="0" borderId="0" xfId="79" applyFont="1" applyFill="1" applyBorder="1" applyAlignment="1">
      <alignment horizontal="right" vertical="top" wrapText="1"/>
    </xf>
    <xf numFmtId="0" fontId="41" fillId="0" borderId="0" xfId="80" applyFont="1" applyFill="1" applyBorder="1" applyAlignment="1">
      <alignment horizontal="left" vertical="top" wrapText="1"/>
    </xf>
    <xf numFmtId="0" fontId="36" fillId="0" borderId="0" xfId="80" applyFont="1" applyFill="1" applyBorder="1" applyAlignment="1">
      <alignment horizontal="right" vertical="top" wrapText="1"/>
    </xf>
    <xf numFmtId="0" fontId="41" fillId="0" borderId="0" xfId="67" applyFont="1" applyFill="1" applyBorder="1" applyAlignment="1">
      <alignment horizontal="left" vertical="top" wrapText="1"/>
    </xf>
    <xf numFmtId="0" fontId="36" fillId="0" borderId="0" xfId="67" applyFont="1" applyFill="1" applyBorder="1" applyAlignment="1">
      <alignment horizontal="right" vertical="top" wrapText="1"/>
    </xf>
    <xf numFmtId="49" fontId="25" fillId="0" borderId="11" xfId="65" applyNumberFormat="1" applyFont="1" applyFill="1" applyBorder="1" applyAlignment="1">
      <alignment horizontal="left" vertical="top" wrapText="1"/>
    </xf>
    <xf numFmtId="0" fontId="41" fillId="0" borderId="11" xfId="68" applyFont="1" applyFill="1" applyBorder="1" applyAlignment="1">
      <alignment horizontal="left" vertical="top" wrapText="1"/>
    </xf>
    <xf numFmtId="0" fontId="36" fillId="0" borderId="11" xfId="68" applyFont="1" applyFill="1" applyBorder="1" applyAlignment="1">
      <alignment horizontal="right" vertical="top" wrapText="1"/>
    </xf>
    <xf numFmtId="0" fontId="41" fillId="0" borderId="0" xfId="69" applyFont="1" applyFill="1" applyBorder="1" applyAlignment="1">
      <alignment horizontal="left" vertical="top" wrapText="1"/>
    </xf>
    <xf numFmtId="0" fontId="36" fillId="0" borderId="0" xfId="69" applyFont="1" applyFill="1" applyBorder="1" applyAlignment="1">
      <alignment horizontal="right" vertical="top" wrapText="1"/>
    </xf>
    <xf numFmtId="0" fontId="41" fillId="0" borderId="0" xfId="70" applyFont="1" applyFill="1" applyBorder="1" applyAlignment="1">
      <alignment horizontal="left" vertical="top" wrapText="1"/>
    </xf>
    <xf numFmtId="0" fontId="36" fillId="0" borderId="0" xfId="70" applyFont="1" applyFill="1" applyBorder="1" applyAlignment="1">
      <alignment horizontal="right" vertical="top" wrapText="1"/>
    </xf>
    <xf numFmtId="0" fontId="41" fillId="0" borderId="0" xfId="71" applyFont="1" applyFill="1" applyBorder="1" applyAlignment="1">
      <alignment horizontal="left" vertical="top" wrapText="1"/>
    </xf>
    <xf numFmtId="0" fontId="36" fillId="0" borderId="0" xfId="71" applyFont="1" applyFill="1" applyBorder="1" applyAlignment="1">
      <alignment horizontal="right" vertical="top" wrapText="1"/>
    </xf>
    <xf numFmtId="0" fontId="41" fillId="0" borderId="0" xfId="72" applyFont="1" applyFill="1" applyBorder="1" applyAlignment="1">
      <alignment horizontal="left" vertical="top" wrapText="1"/>
    </xf>
    <xf numFmtId="0" fontId="36" fillId="0" borderId="0" xfId="72" applyFont="1" applyFill="1" applyBorder="1" applyAlignment="1">
      <alignment horizontal="right" vertical="top" wrapText="1"/>
    </xf>
    <xf numFmtId="0" fontId="22" fillId="0" borderId="9" xfId="81" applyFont="1" applyFill="1" applyBorder="1" applyAlignment="1">
      <alignment horizontal="left"/>
    </xf>
    <xf numFmtId="0" fontId="41" fillId="0" borderId="11" xfId="81" applyFont="1" applyFill="1" applyBorder="1" applyAlignment="1">
      <alignment horizontal="left" vertical="top" wrapText="1"/>
    </xf>
    <xf numFmtId="0" fontId="24" fillId="0" borderId="11" xfId="81" applyFont="1" applyFill="1" applyBorder="1" applyAlignment="1">
      <alignment horizontal="left" vertical="top" wrapText="1"/>
    </xf>
    <xf numFmtId="0" fontId="37" fillId="0" borderId="11" xfId="81" applyFont="1" applyFill="1" applyBorder="1" applyAlignment="1">
      <alignment horizontal="left" vertical="top" wrapText="1"/>
    </xf>
    <xf numFmtId="0" fontId="36" fillId="0" borderId="11" xfId="81" applyFont="1" applyFill="1" applyBorder="1" applyAlignment="1">
      <alignment horizontal="right" vertical="top" wrapText="1"/>
    </xf>
    <xf numFmtId="0" fontId="22" fillId="0" borderId="11" xfId="81" applyFont="1" applyFill="1" applyBorder="1" applyAlignment="1">
      <alignment horizontal="right" vertical="top" wrapText="1"/>
    </xf>
    <xf numFmtId="0" fontId="22" fillId="0" borderId="9" xfId="82" applyFont="1" applyFill="1" applyBorder="1" applyAlignment="1">
      <alignment horizontal="left"/>
    </xf>
    <xf numFmtId="0" fontId="41" fillId="0" borderId="11" xfId="82" applyFont="1" applyFill="1" applyBorder="1" applyAlignment="1">
      <alignment horizontal="left" vertical="top" wrapText="1"/>
    </xf>
    <xf numFmtId="0" fontId="42" fillId="0" borderId="11" xfId="82" applyFont="1" applyFill="1" applyBorder="1" applyAlignment="1">
      <alignment horizontal="left" vertical="top" wrapText="1"/>
    </xf>
    <xf numFmtId="0" fontId="36" fillId="0" borderId="11" xfId="82" applyFont="1" applyFill="1" applyBorder="1" applyAlignment="1">
      <alignment horizontal="right" vertical="top" wrapText="1"/>
    </xf>
    <xf numFmtId="0" fontId="22" fillId="0" borderId="11" xfId="82" applyFont="1" applyFill="1" applyBorder="1" applyAlignment="1">
      <alignment horizontal="right" vertical="top" wrapText="1"/>
    </xf>
    <xf numFmtId="0" fontId="25" fillId="0" borderId="0" xfId="83" applyFont="1" applyFill="1" applyAlignment="1">
      <alignment horizontal="left" wrapText="1"/>
    </xf>
    <xf numFmtId="0" fontId="22" fillId="0" borderId="9" xfId="83" applyFont="1" applyFill="1" applyBorder="1" applyAlignment="1">
      <alignment horizontal="left"/>
    </xf>
    <xf numFmtId="0" fontId="41" fillId="0" borderId="11" xfId="83" applyFont="1" applyFill="1" applyBorder="1" applyAlignment="1">
      <alignment horizontal="left" vertical="top" wrapText="1"/>
    </xf>
    <xf numFmtId="0" fontId="36" fillId="0" borderId="11" xfId="83" applyFont="1" applyFill="1" applyBorder="1" applyAlignment="1">
      <alignment horizontal="right" vertical="top" wrapText="1"/>
    </xf>
    <xf numFmtId="0" fontId="25" fillId="0" borderId="0" xfId="43" applyFont="1" applyFill="1" applyBorder="1" applyAlignment="1">
      <alignment horizontal="left" vertical="top" wrapText="1"/>
    </xf>
    <xf numFmtId="0" fontId="41" fillId="0" borderId="11" xfId="84" applyFont="1" applyFill="1" applyBorder="1" applyAlignment="1">
      <alignment horizontal="left" vertical="top" wrapText="1"/>
    </xf>
    <xf numFmtId="0" fontId="36" fillId="0" borderId="11" xfId="84" applyFont="1" applyFill="1" applyBorder="1" applyAlignment="1">
      <alignment horizontal="right" vertical="top" wrapText="1"/>
    </xf>
    <xf numFmtId="0" fontId="25" fillId="0" borderId="0" xfId="84" applyFont="1" applyFill="1" applyAlignment="1">
      <alignment horizontal="left" wrapText="1"/>
    </xf>
    <xf numFmtId="0" fontId="22" fillId="0" borderId="9" xfId="85" applyFont="1" applyFill="1" applyBorder="1" applyAlignment="1">
      <alignment horizontal="left"/>
    </xf>
    <xf numFmtId="0" fontId="36" fillId="0" borderId="11" xfId="85" applyFont="1" applyFill="1" applyBorder="1" applyAlignment="1">
      <alignment horizontal="right" vertical="top" wrapText="1"/>
    </xf>
    <xf numFmtId="0" fontId="22" fillId="0" borderId="11" xfId="85" applyFont="1" applyFill="1" applyBorder="1" applyAlignment="1">
      <alignment horizontal="right" vertical="top" wrapText="1"/>
    </xf>
    <xf numFmtId="0" fontId="41" fillId="0" borderId="11" xfId="85" applyFont="1" applyFill="1" applyBorder="1" applyAlignment="1">
      <alignment horizontal="left" vertical="top" wrapText="1"/>
    </xf>
    <xf numFmtId="0" fontId="25" fillId="0" borderId="0" xfId="85" applyFont="1" applyFill="1" applyAlignment="1">
      <alignment horizontal="left" wrapText="1"/>
    </xf>
    <xf numFmtId="0" fontId="25" fillId="0" borderId="11" xfId="85" applyFont="1" applyFill="1" applyBorder="1" applyAlignment="1">
      <alignment horizontal="left" vertical="center" wrapText="1"/>
    </xf>
    <xf numFmtId="0" fontId="25" fillId="0" borderId="0" xfId="85" applyFont="1" applyFill="1" applyBorder="1" applyAlignment="1">
      <alignment horizontal="left" wrapText="1"/>
    </xf>
    <xf numFmtId="0" fontId="25" fillId="0" borderId="11" xfId="85" applyFont="1" applyFill="1" applyBorder="1" applyAlignment="1">
      <alignment horizontal="left" vertical="top" wrapText="1"/>
    </xf>
    <xf numFmtId="0" fontId="22" fillId="0" borderId="9" xfId="44" applyFont="1" applyFill="1" applyBorder="1" applyAlignment="1">
      <alignment horizontal="left"/>
    </xf>
    <xf numFmtId="0" fontId="41" fillId="0" borderId="11" xfId="44" applyFont="1" applyFill="1" applyBorder="1" applyAlignment="1">
      <alignment horizontal="left" vertical="top" wrapText="1"/>
    </xf>
    <xf numFmtId="0" fontId="24" fillId="0" borderId="11" xfId="44" applyFont="1" applyFill="1" applyBorder="1" applyAlignment="1">
      <alignment horizontal="left" vertical="top" wrapText="1"/>
    </xf>
    <xf numFmtId="0" fontId="37" fillId="0" borderId="11" xfId="44" applyFont="1" applyFill="1" applyBorder="1" applyAlignment="1">
      <alignment horizontal="left" vertical="top" wrapText="1"/>
    </xf>
    <xf numFmtId="0" fontId="36" fillId="0" borderId="11" xfId="44" applyFont="1" applyFill="1" applyBorder="1" applyAlignment="1">
      <alignment horizontal="right" vertical="top" wrapText="1"/>
    </xf>
    <xf numFmtId="0" fontId="22" fillId="0" borderId="11" xfId="44" applyFont="1" applyFill="1" applyBorder="1" applyAlignment="1">
      <alignment horizontal="right" vertical="top" wrapText="1"/>
    </xf>
    <xf numFmtId="0" fontId="22" fillId="0" borderId="9" xfId="45" applyFont="1" applyFill="1" applyBorder="1" applyAlignment="1">
      <alignment horizontal="left"/>
    </xf>
    <xf numFmtId="0" fontId="41" fillId="0" borderId="11" xfId="45" applyFont="1" applyFill="1" applyBorder="1" applyAlignment="1">
      <alignment horizontal="left" vertical="top" wrapText="1"/>
    </xf>
    <xf numFmtId="0" fontId="24" fillId="0" borderId="11" xfId="45" applyFont="1" applyFill="1" applyBorder="1" applyAlignment="1">
      <alignment horizontal="left" vertical="top" wrapText="1"/>
    </xf>
    <xf numFmtId="0" fontId="37" fillId="0" borderId="11" xfId="45" applyFont="1" applyFill="1" applyBorder="1" applyAlignment="1">
      <alignment horizontal="left" vertical="top" wrapText="1"/>
    </xf>
    <xf numFmtId="0" fontId="36" fillId="0" borderId="11" xfId="45" applyFont="1" applyFill="1" applyBorder="1" applyAlignment="1">
      <alignment horizontal="right" vertical="top" wrapText="1"/>
    </xf>
    <xf numFmtId="0" fontId="22" fillId="0" borderId="11" xfId="45" applyFont="1" applyFill="1" applyBorder="1" applyAlignment="1">
      <alignment horizontal="right" vertical="top" wrapText="1"/>
    </xf>
    <xf numFmtId="0" fontId="22" fillId="0" borderId="9" xfId="46" applyFont="1" applyFill="1" applyBorder="1" applyAlignment="1">
      <alignment horizontal="left"/>
    </xf>
    <xf numFmtId="0" fontId="41" fillId="0" borderId="11" xfId="46" applyFont="1" applyFill="1" applyBorder="1" applyAlignment="1">
      <alignment horizontal="left" vertical="top" wrapText="1"/>
    </xf>
    <xf numFmtId="0" fontId="24" fillId="0" borderId="11" xfId="46" applyFont="1" applyFill="1" applyBorder="1" applyAlignment="1">
      <alignment horizontal="left" vertical="top" wrapText="1"/>
    </xf>
    <xf numFmtId="0" fontId="37" fillId="0" borderId="11" xfId="46" applyFont="1" applyFill="1" applyBorder="1" applyAlignment="1">
      <alignment horizontal="left" vertical="top" wrapText="1"/>
    </xf>
    <xf numFmtId="0" fontId="36" fillId="0" borderId="11" xfId="46" applyFont="1" applyFill="1" applyBorder="1" applyAlignment="1">
      <alignment horizontal="right" vertical="top" wrapText="1"/>
    </xf>
    <xf numFmtId="0" fontId="22" fillId="0" borderId="11" xfId="46" applyFont="1" applyFill="1" applyBorder="1" applyAlignment="1">
      <alignment horizontal="right" vertical="top" wrapText="1"/>
    </xf>
  </cellXfs>
  <cellStyles count="92">
    <cellStyle name="1" xfId="1"/>
    <cellStyle name="1_Parte 1 4t2011 work" xfId="2"/>
    <cellStyle name="1_SUS_REEMB 4T2011"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38" builtinId="8"/>
    <cellStyle name="Input" xfId="39"/>
    <cellStyle name="Linked Cell" xfId="40"/>
    <cellStyle name="Neutral" xfId="41" builtinId="28" customBuiltin="1"/>
    <cellStyle name="Normal" xfId="0" builtinId="0"/>
    <cellStyle name="Normal 2" xfId="42"/>
    <cellStyle name="Normal_Cuadro 2.1" xfId="43"/>
    <cellStyle name="Normal_Cuadro 2.11" xfId="44"/>
    <cellStyle name="Normal_Cuadro 2.12" xfId="45"/>
    <cellStyle name="Normal_Cuadro 2.13" xfId="46"/>
    <cellStyle name="Normal_Cuadro 2.2" xfId="47"/>
    <cellStyle name="Normal_Cuadro 2.4" xfId="48"/>
    <cellStyle name="Normal_Cuadro 2.4.1" xfId="49"/>
    <cellStyle name="Normal_Cuadro 2.4.10" xfId="50"/>
    <cellStyle name="Normal_Cuadro 2.4.11" xfId="51"/>
    <cellStyle name="Normal_Cuadro 2.4.12" xfId="52"/>
    <cellStyle name="Normal_Cuadro 2.4.13" xfId="53"/>
    <cellStyle name="Normal_Cuadro 2.4.14" xfId="54"/>
    <cellStyle name="Normal_Cuadro 2.4.15" xfId="55"/>
    <cellStyle name="Normal_Cuadro 2.4.15_1" xfId="56"/>
    <cellStyle name="Normal_Cuadro 2.4.2" xfId="57"/>
    <cellStyle name="Normal_Cuadro 2.4.3" xfId="58"/>
    <cellStyle name="Normal_Cuadro 2.4.4" xfId="59"/>
    <cellStyle name="Normal_Cuadro 2.4.5" xfId="60"/>
    <cellStyle name="Normal_Cuadro 2.4.6" xfId="61"/>
    <cellStyle name="Normal_Cuadro 2.4.7" xfId="62"/>
    <cellStyle name="Normal_Cuadro 2.4.8" xfId="63"/>
    <cellStyle name="Normal_Cuadro 2.4.9" xfId="64"/>
    <cellStyle name="Normal_Cuadro 2.5" xfId="65"/>
    <cellStyle name="Normal_Cuadro 2.5.1" xfId="66"/>
    <cellStyle name="Normal_Cuadro 2.5.10" xfId="67"/>
    <cellStyle name="Normal_Cuadro 2.5.11" xfId="68"/>
    <cellStyle name="Normal_Cuadro 2.5.12" xfId="69"/>
    <cellStyle name="Normal_Cuadro 2.5.13" xfId="70"/>
    <cellStyle name="Normal_Cuadro 2.5.14" xfId="71"/>
    <cellStyle name="Normal_Cuadro 2.5.15" xfId="72"/>
    <cellStyle name="Normal_Cuadro 2.5.2" xfId="73"/>
    <cellStyle name="Normal_Cuadro 2.5.3" xfId="74"/>
    <cellStyle name="Normal_Cuadro 2.5.4" xfId="75"/>
    <cellStyle name="Normal_Cuadro 2.5.5" xfId="76"/>
    <cellStyle name="Normal_Cuadro 2.5.6" xfId="77"/>
    <cellStyle name="Normal_Cuadro 2.5.7" xfId="78"/>
    <cellStyle name="Normal_Cuadro 2.5.8" xfId="79"/>
    <cellStyle name="Normal_Cuadro 2.5.9" xfId="80"/>
    <cellStyle name="Normal_Cuadro 2.6" xfId="81"/>
    <cellStyle name="Normal_Cuadro 2.7" xfId="82"/>
    <cellStyle name="Normal_Cuadro 2.8" xfId="83"/>
    <cellStyle name="Normal_Cuadro 2.9" xfId="84"/>
    <cellStyle name="Normal_cuadros 2.10" xfId="85"/>
    <cellStyle name="Normal_Propuesta continuista series web DEFINITIVA" xfId="86"/>
    <cellStyle name="Note" xfId="87"/>
    <cellStyle name="Output" xfId="88"/>
    <cellStyle name="Title" xfId="89"/>
    <cellStyle name="Total" xfId="90" builtinId="25" customBuiltin="1"/>
    <cellStyle name="Warning Text" xfId="91"/>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90" t="s">
        <v>6</v>
      </c>
    </row>
    <row r="9" spans="1:2" ht="13.5" x14ac:dyDescent="0.25">
      <c r="A9" s="491" t="s">
        <v>7</v>
      </c>
    </row>
    <row r="10" spans="1:2" ht="13.5" x14ac:dyDescent="0.25">
      <c r="A10" s="491" t="s">
        <v>8</v>
      </c>
    </row>
    <row r="11" spans="1:2" ht="13.5" x14ac:dyDescent="0.25">
      <c r="A11" s="491" t="s">
        <v>9</v>
      </c>
    </row>
    <row r="12" spans="1:2" ht="13.5" x14ac:dyDescent="0.25">
      <c r="A12" s="491" t="s">
        <v>10</v>
      </c>
    </row>
    <row r="13" spans="1:2" ht="13.5" x14ac:dyDescent="0.25">
      <c r="A13" s="491" t="s">
        <v>11</v>
      </c>
    </row>
    <row r="14" spans="1:2" ht="13.5" x14ac:dyDescent="0.25">
      <c r="A14" s="491" t="s">
        <v>12</v>
      </c>
    </row>
    <row r="15" spans="1:2" ht="13.5" x14ac:dyDescent="0.25">
      <c r="A15" s="491" t="s">
        <v>13</v>
      </c>
    </row>
    <row r="16" spans="1:2" ht="13.5" x14ac:dyDescent="0.25">
      <c r="A16" s="491" t="s">
        <v>14</v>
      </c>
    </row>
    <row r="17" spans="1:3" ht="13.5" x14ac:dyDescent="0.25">
      <c r="A17" s="491" t="s">
        <v>15</v>
      </c>
    </row>
    <row r="18" spans="1:3" ht="13.5" x14ac:dyDescent="0.25">
      <c r="A18" s="491" t="s">
        <v>16</v>
      </c>
      <c r="C18" s="4"/>
    </row>
    <row r="19" spans="1:3" ht="13.5" x14ac:dyDescent="0.25">
      <c r="A19" s="491" t="s">
        <v>17</v>
      </c>
      <c r="C19" s="4"/>
    </row>
    <row r="20" spans="1:3" ht="13.5" x14ac:dyDescent="0.25">
      <c r="A20" s="491" t="s">
        <v>18</v>
      </c>
      <c r="C20" s="4"/>
    </row>
    <row r="21" spans="1:3" ht="13.5" x14ac:dyDescent="0.25">
      <c r="A21" s="491" t="s">
        <v>19</v>
      </c>
      <c r="C21" s="4"/>
    </row>
    <row r="22" spans="1:3" ht="13.5" x14ac:dyDescent="0.25">
      <c r="A22" s="491" t="s">
        <v>20</v>
      </c>
      <c r="C22" s="4"/>
    </row>
    <row r="23" spans="1:3" ht="13.5" x14ac:dyDescent="0.25">
      <c r="A23" s="491" t="s">
        <v>21</v>
      </c>
    </row>
    <row r="24" spans="1:3" ht="13.5" x14ac:dyDescent="0.25">
      <c r="A24" s="490" t="s">
        <v>22</v>
      </c>
    </row>
    <row r="25" spans="1:3" ht="13.5" x14ac:dyDescent="0.25">
      <c r="A25" s="491" t="s">
        <v>23</v>
      </c>
    </row>
    <row r="26" spans="1:3" ht="13.5" x14ac:dyDescent="0.25">
      <c r="A26" s="491" t="s">
        <v>24</v>
      </c>
    </row>
    <row r="27" spans="1:3" ht="13.5" x14ac:dyDescent="0.25">
      <c r="A27" s="491" t="s">
        <v>25</v>
      </c>
    </row>
    <row r="28" spans="1:3" ht="13.5" x14ac:dyDescent="0.25">
      <c r="A28" s="491" t="s">
        <v>26</v>
      </c>
    </row>
    <row r="29" spans="1:3" ht="13.5" x14ac:dyDescent="0.25">
      <c r="A29" s="491" t="s">
        <v>27</v>
      </c>
    </row>
    <row r="30" spans="1:3" ht="13.5" x14ac:dyDescent="0.25">
      <c r="A30" s="491" t="s">
        <v>28</v>
      </c>
    </row>
    <row r="31" spans="1:3" ht="13.5" x14ac:dyDescent="0.25">
      <c r="A31" s="491" t="s">
        <v>29</v>
      </c>
    </row>
    <row r="32" spans="1:3" ht="13.5" x14ac:dyDescent="0.25">
      <c r="A32" s="491" t="s">
        <v>30</v>
      </c>
    </row>
    <row r="33" spans="1:3" ht="13.5" x14ac:dyDescent="0.25">
      <c r="A33" s="491" t="s">
        <v>31</v>
      </c>
    </row>
    <row r="34" spans="1:3" ht="13.5" x14ac:dyDescent="0.25">
      <c r="A34" s="491" t="s">
        <v>32</v>
      </c>
      <c r="C34" s="4"/>
    </row>
    <row r="35" spans="1:3" ht="13.5" x14ac:dyDescent="0.25">
      <c r="A35" s="491" t="s">
        <v>33</v>
      </c>
    </row>
    <row r="36" spans="1:3" ht="13.5" x14ac:dyDescent="0.25">
      <c r="A36" s="491" t="s">
        <v>34</v>
      </c>
    </row>
    <row r="37" spans="1:3" ht="13.5" x14ac:dyDescent="0.25">
      <c r="A37" s="491" t="s">
        <v>35</v>
      </c>
    </row>
    <row r="38" spans="1:3" ht="13.5" x14ac:dyDescent="0.25">
      <c r="A38" s="491" t="s">
        <v>36</v>
      </c>
    </row>
    <row r="39" spans="1:3" ht="13.5" x14ac:dyDescent="0.25">
      <c r="A39" s="491" t="s">
        <v>37</v>
      </c>
    </row>
    <row r="40" spans="1:3" ht="13.5" x14ac:dyDescent="0.25">
      <c r="A40" s="490" t="s">
        <v>260</v>
      </c>
    </row>
    <row r="41" spans="1:3" ht="13.5" x14ac:dyDescent="0.25">
      <c r="A41" s="490" t="s">
        <v>261</v>
      </c>
    </row>
    <row r="42" spans="1:3" ht="13.5" x14ac:dyDescent="0.25">
      <c r="A42" s="490" t="s">
        <v>290</v>
      </c>
    </row>
    <row r="43" spans="1:3" ht="13.5" x14ac:dyDescent="0.25">
      <c r="A43" s="490" t="s">
        <v>289</v>
      </c>
    </row>
    <row r="44" spans="1:3" ht="13.5" x14ac:dyDescent="0.25">
      <c r="A44" s="490" t="s">
        <v>288</v>
      </c>
    </row>
    <row r="45" spans="1:3" ht="13.5" x14ac:dyDescent="0.25">
      <c r="A45" s="491" t="s">
        <v>38</v>
      </c>
    </row>
    <row r="46" spans="1:3" ht="13.5" x14ac:dyDescent="0.25">
      <c r="A46" s="491" t="s">
        <v>39</v>
      </c>
    </row>
    <row r="47" spans="1:3" ht="13.5" x14ac:dyDescent="0.25">
      <c r="A47" s="491" t="s">
        <v>40</v>
      </c>
    </row>
    <row r="48" spans="1:3" ht="13.5" x14ac:dyDescent="0.25">
      <c r="A48" s="491" t="s">
        <v>41</v>
      </c>
    </row>
    <row r="49" spans="1:2" ht="13.5" x14ac:dyDescent="0.25">
      <c r="A49" s="491" t="s">
        <v>42</v>
      </c>
    </row>
    <row r="50" spans="1:2" ht="13.5" x14ac:dyDescent="0.25">
      <c r="A50" s="491" t="s">
        <v>43</v>
      </c>
    </row>
    <row r="51" spans="1:2" ht="13.5" x14ac:dyDescent="0.25">
      <c r="A51" s="491" t="s">
        <v>44</v>
      </c>
    </row>
    <row r="52" spans="1:2" ht="13.5" x14ac:dyDescent="0.25">
      <c r="A52" s="491" t="s">
        <v>45</v>
      </c>
    </row>
    <row r="53" spans="1:2" ht="13.5" x14ac:dyDescent="0.25">
      <c r="A53" s="491" t="s">
        <v>46</v>
      </c>
    </row>
    <row r="54" spans="1:2" ht="13.5" x14ac:dyDescent="0.25">
      <c r="A54" s="491" t="s">
        <v>47</v>
      </c>
    </row>
    <row r="55" spans="1:2" ht="13.5" x14ac:dyDescent="0.25">
      <c r="A55" s="491" t="s">
        <v>48</v>
      </c>
    </row>
    <row r="56" spans="1:2" ht="13.5" x14ac:dyDescent="0.25">
      <c r="A56" s="491" t="s">
        <v>49</v>
      </c>
    </row>
    <row r="57" spans="1:2" ht="13.5" x14ac:dyDescent="0.25">
      <c r="A57" s="491" t="s">
        <v>50</v>
      </c>
    </row>
    <row r="58" spans="1:2" ht="13.5" x14ac:dyDescent="0.25">
      <c r="A58" s="491" t="s">
        <v>51</v>
      </c>
    </row>
    <row r="59" spans="1:2" ht="13.5" x14ac:dyDescent="0.25">
      <c r="A59" s="491" t="s">
        <v>52</v>
      </c>
    </row>
    <row r="60" spans="1:2" ht="13.5" x14ac:dyDescent="0.25">
      <c r="A60" s="490" t="s">
        <v>291</v>
      </c>
    </row>
    <row r="61" spans="1:2" ht="13.5" x14ac:dyDescent="0.25">
      <c r="A61" s="490" t="s">
        <v>292</v>
      </c>
    </row>
    <row r="62" spans="1:2" ht="13.5" x14ac:dyDescent="0.25">
      <c r="A62" s="490"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hyperlink ref="A9" location="'Cuadro 2.4.1'!A1" display="2.4.1. Monetario"/>
    <hyperlink ref="A10" location="'Cuadro 2.4.2'!A1" display="2.4.2 Renta Fija Euro"/>
    <hyperlink ref="A11" location="'Cuadro 2.4.3'!A1" display="2.4.3 Renta Fija Internacional"/>
    <hyperlink ref="A12" location="'Cuadro 2.4.4'!A1" display="2.4.4 Renta Fija Mixta Euro"/>
    <hyperlink ref="A13" location="'Cuadro 2.4.5'!A1" display="2.4.5 Renta Fija Mixta Internacional"/>
    <hyperlink ref="A14" location="'Cuadro 2.4.6'!A1" display="2.4.6 Renta Variable Mixta Euro"/>
    <hyperlink ref="A15" location="'Cuadro 2.4.7'!A1" display="2.4.7 Renta Variable Mixta Internacional"/>
    <hyperlink ref="A16" location="'Cuadro 2.4.8'!A1" display="2.4.8 Renta Variable Euro"/>
    <hyperlink ref="A17" location="'Cuadro 2.4.9'!A1" display="2.4.9 Renta Variable Internacional"/>
    <hyperlink ref="A18" location="'Cuadro 2.4.10'!A1" display="2.4.10 IIC de Gestión Pasiva"/>
    <hyperlink ref="A19" location="'Cuadro 2.4.11'!A1" display="2.4.11 Garantizado de Rendimiento Fijo"/>
    <hyperlink ref="A20" location="'Cuadro 2.4.12'!A1" display="2.4.12 Garantizado de Rendimiento Variable"/>
    <hyperlink ref="A21" location="'Cuadro 2.4.13'!A1" display="2.4.13 De Garantía Parcial"/>
    <hyperlink ref="A22" location="'Cuadro 2.4.14'!A1" display="2.4.14 Retorno Absoluto"/>
    <hyperlink ref="A23" location="'Cuadro 2.4.15'!A1" display="2.4.15 Global"/>
    <hyperlink ref="A24" location="'Cuadro 2.5'!A1" display="2.5. Descomposición porcentual de la variación del patrimonio de los FI"/>
    <hyperlink ref="A25" location="'Cuadro 2.5.1'!A1" display="2.5.1. Monetario"/>
    <hyperlink ref="A26" location="'Cuadro 2.5.2'!A1" display="2.5.2 Renta Fija Euro"/>
    <hyperlink ref="A27" location="'Cuadro 2.5.3'!A1" display="2.5.3 Renta Fija Internacional"/>
    <hyperlink ref="A28" location="'Cuadro 2.5.4'!A1" display="2.5.4 Renta Fija Mixta Euro"/>
    <hyperlink ref="A29" location="'Cuadro 2.5.5'!A1" display="2.5.5 Renta Fija Mixta Internacional"/>
    <hyperlink ref="A30" location="'Cuadro 2.5.6'!A1" display="2.5.6 Renta Variable Mixta Euro"/>
    <hyperlink ref="A31" location="'Cuadro 2.5.7'!A1" display="2.5.7 Renta Variable Mixta Internacional"/>
    <hyperlink ref="A32" location="'Cuadro 2.5.8'!A1" display="2.5.8 Renta Variable Euro"/>
    <hyperlink ref="A33" location="'Cuadro 2.5.9'!A1" display="2.5.9 Renta Variable Internacional"/>
    <hyperlink ref="A34" location="'Cuadro 2.5.10'!A1" display="2.5.10 IIC de Gestión Pasiva"/>
    <hyperlink ref="A35" location="'Cuadro 2.5.11'!A1" display="2.5.11 Garantizado de Rendimiento Fijo"/>
    <hyperlink ref="A36" location="'Cuadro 2.5.12'!A1" display="2.5.12 Garantizado de Rendimiento Variable"/>
    <hyperlink ref="A37" location="'Cuadro 2.5.13'!A1" display="2.5.13 De Garantía Parcial"/>
    <hyperlink ref="A38" location="'Cuadro 2.5.14'!A1" display="2.5.14 Retorno Absoluto"/>
    <hyperlink ref="A39" location="'Cuadro 2.5.15'!A1" display="2.5.15 Global"/>
    <hyperlink ref="A40" location="'Cuadro 2.6'!A1" display="2.6 Cartera de los fondos de inversión a valor de mercado por grupos financieros. Instituciones crediticias"/>
    <hyperlink ref="A41" location="'Cuadro 2.7 '!A1" display="2.7 Cartera de los fondos de inversión a valor de mercado por grupos financieros. Otras instituciones"/>
    <hyperlink ref="A42" location="'Cuadro 2.8'!A1" display="2.8 Suscripciones y reembolsos de los FI por tipo de fondo "/>
    <hyperlink ref="A43" location="'Cuadro 2.9'!A1" display="2.9 Rentabilidad de los FI por tipo de fondo "/>
    <hyperlink ref="A44" location="'Cuadro 2.10'!A1" display="2.10 Distribución de los partícipes y del patrimonio según la naturaleza de los partícipes de los FI "/>
    <hyperlink ref="A45" location="'Cuadro 2.10.1'!A1" display="2.10.1. Monetario"/>
    <hyperlink ref="A46" location="'Cuadro 2.10.2'!A1" display="2.10.2 Renta Fija Euro"/>
    <hyperlink ref="A47" location="'Cuadro 2.10.3'!A1" display="2.10.3 Renta Fija Internacional"/>
    <hyperlink ref="A48" location="'Cuadro 2.10.4'!A1" display="2.10.4 Renta Fija Mixta Euro"/>
    <hyperlink ref="A49" location="'Cuadro 2.10.5'!A1" display="2.10.5 Renta Fija Mixta Internacional"/>
    <hyperlink ref="A50" location="'Cuadro 2.10.6'!A1" display="2.10.6 Renta Variable Mixta Euro"/>
    <hyperlink ref="A51" location="'Cuadro 2.10.7'!A1" display="2.10.7 Renta Variable Mixta Internacional"/>
    <hyperlink ref="A52" location="'Cuadro 2.10.8'!A1" display="2.10.8 Renta Variable Euro"/>
    <hyperlink ref="A53" location="'Cuadro 2.10.9.'!A1" display="2.10.9 Renta Variable Internacional"/>
    <hyperlink ref="A54" location="'Cuadro 2.10.10'!A1" display="2.10.10 IIC de Gestión Pasiva"/>
    <hyperlink ref="A55" location="'Cuadro 2.10.11'!A1" display="2.10.11 Garantizado de Rendimiento Fijo"/>
    <hyperlink ref="A56" location="'Cuadro 2.10.12'!A1" display="2.10.12 Garantizado de Rendimiento Variable"/>
    <hyperlink ref="A57" location="'Cuadro 2.10.13'!A1" display="2.10.13 De Garantía Parcial"/>
    <hyperlink ref="A58" location="'Cuadro 2.10.14'!A1" display="2.10.14 Retorno Absoluto"/>
    <hyperlink ref="A59" location="'Cuadro 2.10.15'!A1" display="2.10.15 Global"/>
    <hyperlink ref="A60" location="'Cuadro 2.11'!A1" display="2.11Distribución geográfica de la cartera exterior de los FI "/>
    <hyperlink ref="A61" location="'Cuadro 2.12'!A1" display="2.12 Distribución de los FI según su patrimonio "/>
    <hyperlink ref="A62" location="'Cuadro 2.13'!A1" display="2.13 Distribución de los FI según su número de partícipes"/>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04" customWidth="1"/>
    <col min="2" max="6" width="11.1640625" style="404" customWidth="1"/>
    <col min="7" max="7" width="0.5" style="404" customWidth="1"/>
    <col min="8" max="9" width="8.1640625" style="404" customWidth="1"/>
    <col min="10" max="16384" width="13.33203125" style="404"/>
  </cols>
  <sheetData>
    <row r="1" spans="1:13" ht="36" customHeight="1" x14ac:dyDescent="0.25">
      <c r="A1" s="181"/>
      <c r="B1" s="181"/>
      <c r="C1" s="403"/>
      <c r="D1" s="403"/>
      <c r="E1" s="403"/>
      <c r="F1" s="403"/>
      <c r="G1" s="403"/>
      <c r="H1" s="403"/>
      <c r="I1" s="403"/>
    </row>
    <row r="2" spans="1:13" s="658" customFormat="1" ht="28.15" customHeight="1" x14ac:dyDescent="0.2">
      <c r="A2" s="765" t="s">
        <v>325</v>
      </c>
      <c r="B2" s="765"/>
      <c r="C2" s="765"/>
      <c r="D2" s="765"/>
      <c r="E2" s="765"/>
      <c r="F2" s="765"/>
      <c r="G2" s="458"/>
      <c r="H2" s="751" t="s">
        <v>80</v>
      </c>
      <c r="I2" s="751"/>
    </row>
    <row r="3" spans="1:13" ht="13.9" customHeight="1" x14ac:dyDescent="0.25">
      <c r="A3" s="405" t="s">
        <v>61</v>
      </c>
      <c r="B3" s="600"/>
      <c r="C3" s="600"/>
      <c r="D3" s="600"/>
      <c r="E3" s="600"/>
      <c r="F3" s="600"/>
      <c r="G3" s="600"/>
      <c r="H3" s="600"/>
      <c r="I3" s="600"/>
    </row>
    <row r="4" spans="1:13" ht="13.9" customHeight="1" x14ac:dyDescent="0.25">
      <c r="A4" s="601"/>
      <c r="B4" s="406">
        <v>2019</v>
      </c>
      <c r="C4" s="406"/>
      <c r="D4" s="406"/>
      <c r="E4" s="403"/>
      <c r="F4" s="406">
        <v>2020</v>
      </c>
      <c r="G4" s="407"/>
      <c r="H4" s="408" t="s">
        <v>62</v>
      </c>
      <c r="I4" s="408"/>
    </row>
    <row r="5" spans="1:13" ht="30" customHeight="1" x14ac:dyDescent="0.25">
      <c r="A5" s="408"/>
      <c r="B5" s="135" t="s">
        <v>369</v>
      </c>
      <c r="C5" s="135" t="s">
        <v>370</v>
      </c>
      <c r="D5" s="135" t="s">
        <v>371</v>
      </c>
      <c r="E5" s="135" t="s">
        <v>372</v>
      </c>
      <c r="F5" s="16" t="s">
        <v>369</v>
      </c>
      <c r="G5" s="136"/>
      <c r="H5" s="137" t="s">
        <v>63</v>
      </c>
      <c r="I5" s="137" t="s">
        <v>64</v>
      </c>
    </row>
    <row r="6" spans="1:13" ht="12" customHeight="1" x14ac:dyDescent="0.25">
      <c r="A6" s="405"/>
      <c r="B6" s="138"/>
      <c r="C6" s="138"/>
      <c r="D6" s="138"/>
      <c r="E6" s="138"/>
      <c r="G6" s="139"/>
      <c r="H6" s="140"/>
      <c r="I6" s="140"/>
    </row>
    <row r="7" spans="1:13" ht="12" customHeight="1" x14ac:dyDescent="0.25">
      <c r="A7" s="187" t="s">
        <v>298</v>
      </c>
      <c r="B7" s="188">
        <v>-332980</v>
      </c>
      <c r="C7" s="188">
        <v>-1167911</v>
      </c>
      <c r="D7" s="188">
        <v>-642504</v>
      </c>
      <c r="E7" s="188">
        <v>110828</v>
      </c>
      <c r="F7" s="188">
        <v>-3526920</v>
      </c>
      <c r="G7" s="183"/>
      <c r="H7" s="204" t="s">
        <v>373</v>
      </c>
      <c r="I7" s="204">
        <v>-959.2</v>
      </c>
    </row>
    <row r="8" spans="1:13" s="602" customFormat="1" ht="12" customHeight="1" x14ac:dyDescent="0.25">
      <c r="A8" s="191" t="s">
        <v>65</v>
      </c>
      <c r="B8" s="192">
        <v>-1331112</v>
      </c>
      <c r="C8" s="192">
        <v>-1272806</v>
      </c>
      <c r="D8" s="192">
        <v>-518324</v>
      </c>
      <c r="E8" s="192">
        <v>-465970</v>
      </c>
      <c r="F8" s="192">
        <v>-836762</v>
      </c>
      <c r="G8" s="191"/>
      <c r="H8" s="193">
        <v>-79.569999999999993</v>
      </c>
      <c r="I8" s="193">
        <v>37.14</v>
      </c>
      <c r="L8" s="404"/>
      <c r="M8" s="404"/>
    </row>
    <row r="9" spans="1:13" s="602" customFormat="1" ht="12" customHeight="1" x14ac:dyDescent="0.25">
      <c r="A9" s="194" t="s">
        <v>66</v>
      </c>
      <c r="B9" s="195">
        <v>0</v>
      </c>
      <c r="C9" s="195">
        <v>-474</v>
      </c>
      <c r="D9" s="195">
        <v>0</v>
      </c>
      <c r="E9" s="195">
        <v>-328</v>
      </c>
      <c r="F9" s="195">
        <v>0</v>
      </c>
      <c r="G9" s="191"/>
      <c r="H9" s="193" t="s">
        <v>373</v>
      </c>
      <c r="I9" s="193" t="s">
        <v>373</v>
      </c>
      <c r="L9" s="404"/>
      <c r="M9" s="404"/>
    </row>
    <row r="10" spans="1:13" s="602" customFormat="1" ht="12" customHeight="1" x14ac:dyDescent="0.25">
      <c r="A10" s="191" t="s">
        <v>67</v>
      </c>
      <c r="B10" s="192">
        <v>998133</v>
      </c>
      <c r="C10" s="192">
        <v>105369</v>
      </c>
      <c r="D10" s="192">
        <v>-124180</v>
      </c>
      <c r="E10" s="192">
        <v>577126</v>
      </c>
      <c r="F10" s="192">
        <v>-2690158</v>
      </c>
      <c r="G10" s="191"/>
      <c r="H10" s="193" t="s">
        <v>373</v>
      </c>
      <c r="I10" s="193" t="s">
        <v>373</v>
      </c>
      <c r="L10" s="404"/>
      <c r="M10" s="404"/>
    </row>
    <row r="11" spans="1:13" s="602" customFormat="1" ht="12" customHeight="1" x14ac:dyDescent="0.25">
      <c r="A11" s="194" t="s">
        <v>266</v>
      </c>
      <c r="B11" s="195">
        <v>1053292</v>
      </c>
      <c r="C11" s="195">
        <v>160322</v>
      </c>
      <c r="D11" s="195">
        <v>-82038</v>
      </c>
      <c r="E11" s="195">
        <v>621782</v>
      </c>
      <c r="F11" s="195">
        <v>-2654999</v>
      </c>
      <c r="G11" s="191"/>
      <c r="H11" s="193" t="s">
        <v>373</v>
      </c>
      <c r="I11" s="193" t="s">
        <v>373</v>
      </c>
      <c r="L11" s="404"/>
      <c r="M11" s="404"/>
    </row>
    <row r="12" spans="1:13" s="602" customFormat="1" ht="12" customHeight="1" x14ac:dyDescent="0.25">
      <c r="A12" s="191" t="s">
        <v>68</v>
      </c>
      <c r="B12" s="192">
        <v>-395</v>
      </c>
      <c r="C12" s="192">
        <v>-356</v>
      </c>
      <c r="D12" s="192">
        <v>-249</v>
      </c>
      <c r="E12" s="192">
        <v>-416</v>
      </c>
      <c r="F12" s="192">
        <v>-424</v>
      </c>
      <c r="G12" s="191"/>
      <c r="H12" s="193">
        <v>-1.92</v>
      </c>
      <c r="I12" s="193">
        <v>-7.34</v>
      </c>
      <c r="L12" s="404"/>
      <c r="M12" s="404"/>
    </row>
    <row r="13" spans="1:13" s="602" customFormat="1" ht="12" customHeight="1" x14ac:dyDescent="0.25">
      <c r="A13" s="194" t="s">
        <v>69</v>
      </c>
      <c r="B13" s="195">
        <v>44259</v>
      </c>
      <c r="C13" s="195">
        <v>172913</v>
      </c>
      <c r="D13" s="195">
        <v>40890</v>
      </c>
      <c r="E13" s="195">
        <v>45375</v>
      </c>
      <c r="F13" s="195">
        <v>30707</v>
      </c>
      <c r="G13" s="191"/>
      <c r="H13" s="193">
        <v>-32.33</v>
      </c>
      <c r="I13" s="193">
        <v>-30.62</v>
      </c>
      <c r="L13" s="404"/>
      <c r="M13" s="404"/>
    </row>
    <row r="14" spans="1:13" s="602" customFormat="1" ht="12" customHeight="1" x14ac:dyDescent="0.25">
      <c r="A14" s="191" t="s">
        <v>267</v>
      </c>
      <c r="B14" s="192">
        <v>2930</v>
      </c>
      <c r="C14" s="192">
        <v>2937</v>
      </c>
      <c r="D14" s="192">
        <v>-1192</v>
      </c>
      <c r="E14" s="192">
        <v>4011</v>
      </c>
      <c r="F14" s="192">
        <v>223</v>
      </c>
      <c r="G14" s="191"/>
      <c r="H14" s="193">
        <v>-94.44</v>
      </c>
      <c r="I14" s="193">
        <v>-92.39</v>
      </c>
      <c r="L14" s="404"/>
      <c r="M14" s="404"/>
    </row>
    <row r="15" spans="1:13" s="602" customFormat="1" ht="12" customHeight="1" x14ac:dyDescent="0.25">
      <c r="A15" s="194" t="s">
        <v>268</v>
      </c>
      <c r="B15" s="195">
        <v>873517</v>
      </c>
      <c r="C15" s="195">
        <v>-41027</v>
      </c>
      <c r="D15" s="195">
        <v>-125124</v>
      </c>
      <c r="E15" s="195">
        <v>508657</v>
      </c>
      <c r="F15" s="195">
        <v>-2387094</v>
      </c>
      <c r="G15" s="191"/>
      <c r="H15" s="193" t="s">
        <v>373</v>
      </c>
      <c r="I15" s="193" t="s">
        <v>373</v>
      </c>
      <c r="L15" s="404"/>
      <c r="M15" s="404"/>
    </row>
    <row r="16" spans="1:13" s="602" customFormat="1" ht="12" customHeight="1" x14ac:dyDescent="0.25">
      <c r="A16" s="191" t="s">
        <v>269</v>
      </c>
      <c r="B16" s="192">
        <v>0</v>
      </c>
      <c r="C16" s="192">
        <v>2</v>
      </c>
      <c r="D16" s="192">
        <v>0</v>
      </c>
      <c r="E16" s="192">
        <v>-1</v>
      </c>
      <c r="F16" s="192">
        <v>-1</v>
      </c>
      <c r="G16" s="191"/>
      <c r="H16" s="193">
        <v>0</v>
      </c>
      <c r="I16" s="193" t="s">
        <v>373</v>
      </c>
      <c r="L16" s="404"/>
      <c r="M16" s="404"/>
    </row>
    <row r="17" spans="1:13" s="602" customFormat="1" ht="12" customHeight="1" x14ac:dyDescent="0.25">
      <c r="A17" s="194" t="s">
        <v>270</v>
      </c>
      <c r="B17" s="195">
        <v>36795</v>
      </c>
      <c r="C17" s="195">
        <v>-946</v>
      </c>
      <c r="D17" s="195">
        <v>-2066</v>
      </c>
      <c r="E17" s="195">
        <v>43861</v>
      </c>
      <c r="F17" s="195">
        <v>-169170</v>
      </c>
      <c r="G17" s="191"/>
      <c r="H17" s="193" t="s">
        <v>373</v>
      </c>
      <c r="I17" s="193" t="s">
        <v>373</v>
      </c>
      <c r="L17" s="404"/>
      <c r="M17" s="404"/>
    </row>
    <row r="18" spans="1:13" s="602" customFormat="1" ht="12" customHeight="1" x14ac:dyDescent="0.25">
      <c r="A18" s="191" t="s">
        <v>271</v>
      </c>
      <c r="B18" s="192">
        <v>77066</v>
      </c>
      <c r="C18" s="192">
        <v>26503</v>
      </c>
      <c r="D18" s="192">
        <v>5575</v>
      </c>
      <c r="E18" s="192">
        <v>20249</v>
      </c>
      <c r="F18" s="192">
        <v>-127016</v>
      </c>
      <c r="G18" s="191"/>
      <c r="H18" s="193" t="s">
        <v>373</v>
      </c>
      <c r="I18" s="193" t="s">
        <v>373</v>
      </c>
      <c r="L18" s="404"/>
      <c r="M18" s="404"/>
    </row>
    <row r="19" spans="1:13" s="602" customFormat="1" ht="12" customHeight="1" x14ac:dyDescent="0.25">
      <c r="A19" s="194" t="s">
        <v>299</v>
      </c>
      <c r="B19" s="195">
        <v>19120</v>
      </c>
      <c r="C19" s="195">
        <v>295</v>
      </c>
      <c r="D19" s="195">
        <v>129</v>
      </c>
      <c r="E19" s="195">
        <v>46</v>
      </c>
      <c r="F19" s="195">
        <v>-2224</v>
      </c>
      <c r="G19" s="191"/>
      <c r="H19" s="193" t="s">
        <v>373</v>
      </c>
      <c r="I19" s="193" t="s">
        <v>373</v>
      </c>
      <c r="L19" s="404"/>
      <c r="M19" s="404"/>
    </row>
    <row r="20" spans="1:13" ht="12" customHeight="1" x14ac:dyDescent="0.25">
      <c r="A20" s="191" t="s">
        <v>282</v>
      </c>
      <c r="B20" s="192">
        <v>55269</v>
      </c>
      <c r="C20" s="192">
        <v>55226</v>
      </c>
      <c r="D20" s="192">
        <v>42254</v>
      </c>
      <c r="E20" s="192">
        <v>44728</v>
      </c>
      <c r="F20" s="192">
        <v>35605</v>
      </c>
      <c r="G20" s="191"/>
      <c r="H20" s="193">
        <v>-20.399999999999999</v>
      </c>
      <c r="I20" s="193">
        <v>-35.58</v>
      </c>
    </row>
    <row r="21" spans="1:13" ht="12" customHeight="1" x14ac:dyDescent="0.25">
      <c r="A21" s="194" t="s">
        <v>70</v>
      </c>
      <c r="B21" s="196">
        <v>45873</v>
      </c>
      <c r="C21" s="196">
        <v>41383</v>
      </c>
      <c r="D21" s="196">
        <v>37931</v>
      </c>
      <c r="E21" s="196">
        <v>38086</v>
      </c>
      <c r="F21" s="196">
        <v>31403</v>
      </c>
      <c r="G21" s="191"/>
      <c r="H21" s="193">
        <v>-17.55</v>
      </c>
      <c r="I21" s="193">
        <v>-31.54</v>
      </c>
    </row>
    <row r="22" spans="1:13" ht="12" customHeight="1" x14ac:dyDescent="0.25">
      <c r="A22" s="191" t="s">
        <v>71</v>
      </c>
      <c r="B22" s="192">
        <v>3032</v>
      </c>
      <c r="C22" s="192">
        <v>2861</v>
      </c>
      <c r="D22" s="192">
        <v>2633</v>
      </c>
      <c r="E22" s="192">
        <v>2440</v>
      </c>
      <c r="F22" s="192">
        <v>2079</v>
      </c>
      <c r="G22" s="183"/>
      <c r="H22" s="193">
        <v>-14.8</v>
      </c>
      <c r="I22" s="193">
        <v>-31.43</v>
      </c>
    </row>
    <row r="23" spans="1:13" ht="12" customHeight="1" x14ac:dyDescent="0.25">
      <c r="A23" s="194" t="s">
        <v>72</v>
      </c>
      <c r="B23" s="195">
        <v>6364</v>
      </c>
      <c r="C23" s="195">
        <v>10982</v>
      </c>
      <c r="D23" s="195">
        <v>1690</v>
      </c>
      <c r="E23" s="195">
        <v>4202</v>
      </c>
      <c r="F23" s="195">
        <v>2122</v>
      </c>
      <c r="G23" s="183"/>
      <c r="H23" s="193">
        <v>-49.5</v>
      </c>
      <c r="I23" s="193">
        <v>-66.66</v>
      </c>
    </row>
    <row r="24" spans="1:13" ht="12" customHeight="1" x14ac:dyDescent="0.25">
      <c r="A24" s="191" t="s">
        <v>272</v>
      </c>
      <c r="B24" s="192">
        <v>110</v>
      </c>
      <c r="C24" s="192">
        <v>272</v>
      </c>
      <c r="D24" s="192">
        <v>112</v>
      </c>
      <c r="E24" s="192">
        <v>72</v>
      </c>
      <c r="F24" s="192">
        <v>446</v>
      </c>
      <c r="G24" s="197"/>
      <c r="H24" s="193">
        <v>519.44000000000005</v>
      </c>
      <c r="I24" s="193">
        <v>305.45</v>
      </c>
    </row>
    <row r="25" spans="1:13" ht="12" customHeight="1" x14ac:dyDescent="0.25">
      <c r="A25" s="194" t="s">
        <v>262</v>
      </c>
      <c r="B25" s="195">
        <v>13</v>
      </c>
      <c r="C25" s="195">
        <v>2</v>
      </c>
      <c r="D25" s="195">
        <v>1</v>
      </c>
      <c r="E25" s="195">
        <v>3</v>
      </c>
      <c r="F25" s="195">
        <v>12</v>
      </c>
      <c r="G25" s="197"/>
      <c r="H25" s="193">
        <v>300</v>
      </c>
      <c r="I25" s="193">
        <v>-7.69</v>
      </c>
    </row>
    <row r="26" spans="1:13" ht="12" customHeight="1" x14ac:dyDescent="0.25">
      <c r="A26" s="191" t="s">
        <v>263</v>
      </c>
      <c r="B26" s="192">
        <v>20</v>
      </c>
      <c r="C26" s="192">
        <v>-1</v>
      </c>
      <c r="D26" s="192">
        <v>7</v>
      </c>
      <c r="E26" s="192">
        <v>8</v>
      </c>
      <c r="F26" s="192">
        <v>11</v>
      </c>
      <c r="G26" s="197"/>
      <c r="H26" s="193">
        <v>37.5</v>
      </c>
      <c r="I26" s="193">
        <v>-45</v>
      </c>
    </row>
    <row r="27" spans="1:13" ht="12" customHeight="1" x14ac:dyDescent="0.25">
      <c r="A27" s="194" t="s">
        <v>264</v>
      </c>
      <c r="B27" s="195">
        <v>77</v>
      </c>
      <c r="C27" s="195">
        <v>271</v>
      </c>
      <c r="D27" s="195">
        <v>104</v>
      </c>
      <c r="E27" s="195">
        <v>61</v>
      </c>
      <c r="F27" s="195">
        <v>423</v>
      </c>
      <c r="G27" s="197"/>
      <c r="H27" s="198">
        <v>593.44000000000005</v>
      </c>
      <c r="I27" s="198">
        <v>449.35</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98" customWidth="1"/>
    <col min="2" max="6" width="11.1640625" style="398" customWidth="1"/>
    <col min="7" max="7" width="0.5" style="398" customWidth="1"/>
    <col min="8" max="9" width="8.1640625" style="398" customWidth="1"/>
    <col min="10" max="16384" width="13.33203125" style="398"/>
  </cols>
  <sheetData>
    <row r="1" spans="1:13" ht="36" customHeight="1" x14ac:dyDescent="0.25">
      <c r="A1" s="181"/>
      <c r="B1" s="181"/>
      <c r="C1" s="397"/>
      <c r="D1" s="397"/>
      <c r="E1" s="397"/>
      <c r="F1" s="397"/>
      <c r="G1" s="397"/>
      <c r="H1" s="397"/>
      <c r="I1" s="397"/>
    </row>
    <row r="2" spans="1:13" s="657" customFormat="1" ht="28.15" customHeight="1" x14ac:dyDescent="0.2">
      <c r="A2" s="766" t="s">
        <v>326</v>
      </c>
      <c r="B2" s="766"/>
      <c r="C2" s="766"/>
      <c r="D2" s="766"/>
      <c r="E2" s="766"/>
      <c r="F2" s="766"/>
      <c r="G2" s="457"/>
      <c r="H2" s="751" t="s">
        <v>81</v>
      </c>
      <c r="I2" s="751"/>
    </row>
    <row r="3" spans="1:13" ht="13.9" customHeight="1" x14ac:dyDescent="0.25">
      <c r="A3" s="399" t="s">
        <v>61</v>
      </c>
      <c r="B3" s="597"/>
      <c r="C3" s="597"/>
      <c r="D3" s="597"/>
      <c r="E3" s="597"/>
      <c r="F3" s="597"/>
      <c r="G3" s="597"/>
      <c r="H3" s="597"/>
      <c r="I3" s="597"/>
    </row>
    <row r="4" spans="1:13" ht="13.9" customHeight="1" x14ac:dyDescent="0.25">
      <c r="A4" s="598"/>
      <c r="B4" s="400">
        <v>2019</v>
      </c>
      <c r="C4" s="400"/>
      <c r="D4" s="400"/>
      <c r="E4" s="397"/>
      <c r="F4" s="400">
        <v>2020</v>
      </c>
      <c r="G4" s="401"/>
      <c r="H4" s="402" t="s">
        <v>62</v>
      </c>
      <c r="I4" s="402"/>
    </row>
    <row r="5" spans="1:13" ht="30" customHeight="1" x14ac:dyDescent="0.25">
      <c r="A5" s="402"/>
      <c r="B5" s="130" t="s">
        <v>369</v>
      </c>
      <c r="C5" s="130" t="s">
        <v>370</v>
      </c>
      <c r="D5" s="130" t="s">
        <v>371</v>
      </c>
      <c r="E5" s="130" t="s">
        <v>372</v>
      </c>
      <c r="F5" s="16" t="s">
        <v>369</v>
      </c>
      <c r="G5" s="131"/>
      <c r="H5" s="121" t="s">
        <v>63</v>
      </c>
      <c r="I5" s="121" t="s">
        <v>64</v>
      </c>
    </row>
    <row r="6" spans="1:13" ht="12" customHeight="1" x14ac:dyDescent="0.25">
      <c r="A6" s="399"/>
      <c r="B6" s="132"/>
      <c r="C6" s="132"/>
      <c r="D6" s="132"/>
      <c r="E6" s="132"/>
      <c r="G6" s="133"/>
      <c r="H6" s="134"/>
      <c r="I6" s="134"/>
    </row>
    <row r="7" spans="1:13" ht="12" customHeight="1" x14ac:dyDescent="0.25">
      <c r="A7" s="187" t="s">
        <v>298</v>
      </c>
      <c r="B7" s="188">
        <v>2683475</v>
      </c>
      <c r="C7" s="188">
        <v>174101</v>
      </c>
      <c r="D7" s="188">
        <v>3184519</v>
      </c>
      <c r="E7" s="188">
        <v>3631930</v>
      </c>
      <c r="F7" s="188">
        <v>-6442836</v>
      </c>
      <c r="G7" s="183"/>
      <c r="H7" s="204" t="s">
        <v>373</v>
      </c>
      <c r="I7" s="204" t="s">
        <v>373</v>
      </c>
    </row>
    <row r="8" spans="1:13" s="599" customFormat="1" ht="12" customHeight="1" x14ac:dyDescent="0.25">
      <c r="A8" s="191" t="s">
        <v>65</v>
      </c>
      <c r="B8" s="192">
        <v>-183535</v>
      </c>
      <c r="C8" s="192">
        <v>-38901</v>
      </c>
      <c r="D8" s="192">
        <v>2843523</v>
      </c>
      <c r="E8" s="192">
        <v>1492699</v>
      </c>
      <c r="F8" s="192">
        <v>1735709</v>
      </c>
      <c r="G8" s="191"/>
      <c r="H8" s="193">
        <v>16.28</v>
      </c>
      <c r="I8" s="193" t="s">
        <v>373</v>
      </c>
      <c r="L8" s="398"/>
      <c r="M8" s="398"/>
    </row>
    <row r="9" spans="1:13" s="599" customFormat="1" ht="12" customHeight="1" x14ac:dyDescent="0.25">
      <c r="A9" s="194" t="s">
        <v>66</v>
      </c>
      <c r="B9" s="195">
        <v>-58</v>
      </c>
      <c r="C9" s="195">
        <v>-726</v>
      </c>
      <c r="D9" s="195">
        <v>-67</v>
      </c>
      <c r="E9" s="195">
        <v>30</v>
      </c>
      <c r="F9" s="195">
        <v>-69</v>
      </c>
      <c r="G9" s="191"/>
      <c r="H9" s="193" t="s">
        <v>373</v>
      </c>
      <c r="I9" s="193">
        <v>18.97</v>
      </c>
      <c r="L9" s="398"/>
      <c r="M9" s="398"/>
    </row>
    <row r="10" spans="1:13" s="599" customFormat="1" ht="12" customHeight="1" x14ac:dyDescent="0.25">
      <c r="A10" s="191" t="s">
        <v>67</v>
      </c>
      <c r="B10" s="192">
        <v>2867068</v>
      </c>
      <c r="C10" s="192">
        <v>213728</v>
      </c>
      <c r="D10" s="192">
        <v>341063</v>
      </c>
      <c r="E10" s="192">
        <v>2139201</v>
      </c>
      <c r="F10" s="192">
        <v>-8178476</v>
      </c>
      <c r="G10" s="191"/>
      <c r="H10" s="193" t="s">
        <v>373</v>
      </c>
      <c r="I10" s="193" t="s">
        <v>373</v>
      </c>
      <c r="L10" s="398"/>
      <c r="M10" s="398"/>
    </row>
    <row r="11" spans="1:13" s="599" customFormat="1" ht="12" customHeight="1" x14ac:dyDescent="0.25">
      <c r="A11" s="194" t="s">
        <v>266</v>
      </c>
      <c r="B11" s="195">
        <v>2987496</v>
      </c>
      <c r="C11" s="195">
        <v>330326</v>
      </c>
      <c r="D11" s="195">
        <v>461274</v>
      </c>
      <c r="E11" s="195">
        <v>2280542</v>
      </c>
      <c r="F11" s="195">
        <v>-8057664</v>
      </c>
      <c r="G11" s="191"/>
      <c r="H11" s="193" t="s">
        <v>373</v>
      </c>
      <c r="I11" s="193" t="s">
        <v>373</v>
      </c>
      <c r="L11" s="398"/>
      <c r="M11" s="398"/>
    </row>
    <row r="12" spans="1:13" s="599" customFormat="1" ht="12" customHeight="1" x14ac:dyDescent="0.25">
      <c r="A12" s="191" t="s">
        <v>68</v>
      </c>
      <c r="B12" s="192">
        <v>1785</v>
      </c>
      <c r="C12" s="192">
        <v>2289</v>
      </c>
      <c r="D12" s="192">
        <v>6551</v>
      </c>
      <c r="E12" s="192">
        <v>1163</v>
      </c>
      <c r="F12" s="192">
        <v>2021</v>
      </c>
      <c r="G12" s="191"/>
      <c r="H12" s="193">
        <v>73.77</v>
      </c>
      <c r="I12" s="193">
        <v>13.22</v>
      </c>
      <c r="L12" s="398"/>
      <c r="M12" s="398"/>
    </row>
    <row r="13" spans="1:13" s="599" customFormat="1" ht="12" customHeight="1" x14ac:dyDescent="0.25">
      <c r="A13" s="194" t="s">
        <v>69</v>
      </c>
      <c r="B13" s="195">
        <v>88308</v>
      </c>
      <c r="C13" s="195">
        <v>236066</v>
      </c>
      <c r="D13" s="195">
        <v>101731</v>
      </c>
      <c r="E13" s="195">
        <v>83614</v>
      </c>
      <c r="F13" s="195">
        <v>113378</v>
      </c>
      <c r="G13" s="191"/>
      <c r="H13" s="193">
        <v>35.6</v>
      </c>
      <c r="I13" s="193">
        <v>28.39</v>
      </c>
      <c r="L13" s="398"/>
      <c r="M13" s="398"/>
    </row>
    <row r="14" spans="1:13" s="599" customFormat="1" ht="12" customHeight="1" x14ac:dyDescent="0.25">
      <c r="A14" s="191" t="s">
        <v>267</v>
      </c>
      <c r="B14" s="192">
        <v>7812</v>
      </c>
      <c r="C14" s="192">
        <v>-201</v>
      </c>
      <c r="D14" s="192">
        <v>35335</v>
      </c>
      <c r="E14" s="192">
        <v>-8764</v>
      </c>
      <c r="F14" s="192">
        <v>1096</v>
      </c>
      <c r="G14" s="191"/>
      <c r="H14" s="193" t="s">
        <v>373</v>
      </c>
      <c r="I14" s="193">
        <v>-85.97</v>
      </c>
      <c r="L14" s="398"/>
      <c r="M14" s="398"/>
    </row>
    <row r="15" spans="1:13" s="599" customFormat="1" ht="12" customHeight="1" x14ac:dyDescent="0.25">
      <c r="A15" s="194" t="s">
        <v>268</v>
      </c>
      <c r="B15" s="195">
        <v>1709231</v>
      </c>
      <c r="C15" s="195">
        <v>-77534</v>
      </c>
      <c r="D15" s="195">
        <v>198354</v>
      </c>
      <c r="E15" s="195">
        <v>1577960</v>
      </c>
      <c r="F15" s="195">
        <v>-5914815</v>
      </c>
      <c r="G15" s="191"/>
      <c r="H15" s="193" t="s">
        <v>373</v>
      </c>
      <c r="I15" s="193" t="s">
        <v>373</v>
      </c>
      <c r="L15" s="398"/>
      <c r="M15" s="398"/>
    </row>
    <row r="16" spans="1:13" s="599" customFormat="1" ht="12" customHeight="1" x14ac:dyDescent="0.25">
      <c r="A16" s="191" t="s">
        <v>269</v>
      </c>
      <c r="B16" s="192">
        <v>471</v>
      </c>
      <c r="C16" s="192">
        <v>-482</v>
      </c>
      <c r="D16" s="192">
        <v>974</v>
      </c>
      <c r="E16" s="192">
        <v>-710</v>
      </c>
      <c r="F16" s="192">
        <v>375</v>
      </c>
      <c r="G16" s="191"/>
      <c r="H16" s="193" t="s">
        <v>373</v>
      </c>
      <c r="I16" s="193">
        <v>-20.38</v>
      </c>
      <c r="L16" s="398"/>
      <c r="M16" s="398"/>
    </row>
    <row r="17" spans="1:13" s="599" customFormat="1" ht="12" customHeight="1" x14ac:dyDescent="0.25">
      <c r="A17" s="194" t="s">
        <v>270</v>
      </c>
      <c r="B17" s="195">
        <v>1010535</v>
      </c>
      <c r="C17" s="195">
        <v>125028</v>
      </c>
      <c r="D17" s="195">
        <v>155295</v>
      </c>
      <c r="E17" s="195">
        <v>389046</v>
      </c>
      <c r="F17" s="195">
        <v>-1537307</v>
      </c>
      <c r="G17" s="191"/>
      <c r="H17" s="193" t="s">
        <v>373</v>
      </c>
      <c r="I17" s="193" t="s">
        <v>373</v>
      </c>
      <c r="L17" s="398"/>
      <c r="M17" s="398"/>
    </row>
    <row r="18" spans="1:13" s="599" customFormat="1" ht="12" customHeight="1" x14ac:dyDescent="0.25">
      <c r="A18" s="191" t="s">
        <v>271</v>
      </c>
      <c r="B18" s="192">
        <v>134248</v>
      </c>
      <c r="C18" s="192">
        <v>50983</v>
      </c>
      <c r="D18" s="192">
        <v>-57383</v>
      </c>
      <c r="E18" s="192">
        <v>257728</v>
      </c>
      <c r="F18" s="192">
        <v>-704088</v>
      </c>
      <c r="G18" s="191"/>
      <c r="H18" s="193" t="s">
        <v>373</v>
      </c>
      <c r="I18" s="193" t="s">
        <v>373</v>
      </c>
      <c r="L18" s="398"/>
      <c r="M18" s="398"/>
    </row>
    <row r="19" spans="1:13" s="599" customFormat="1" ht="12" customHeight="1" x14ac:dyDescent="0.25">
      <c r="A19" s="194" t="s">
        <v>299</v>
      </c>
      <c r="B19" s="195">
        <v>35105</v>
      </c>
      <c r="C19" s="195">
        <v>-5823</v>
      </c>
      <c r="D19" s="195">
        <v>20415</v>
      </c>
      <c r="E19" s="195">
        <v>-19495</v>
      </c>
      <c r="F19" s="195">
        <v>-18324</v>
      </c>
      <c r="G19" s="191"/>
      <c r="H19" s="193">
        <v>6.01</v>
      </c>
      <c r="I19" s="193" t="s">
        <v>373</v>
      </c>
      <c r="L19" s="398"/>
      <c r="M19" s="398"/>
    </row>
    <row r="20" spans="1:13" ht="12" customHeight="1" x14ac:dyDescent="0.25">
      <c r="A20" s="191" t="s">
        <v>282</v>
      </c>
      <c r="B20" s="192">
        <v>122674</v>
      </c>
      <c r="C20" s="192">
        <v>118765</v>
      </c>
      <c r="D20" s="192">
        <v>121689</v>
      </c>
      <c r="E20" s="192">
        <v>143731</v>
      </c>
      <c r="F20" s="192">
        <v>122716</v>
      </c>
      <c r="G20" s="191"/>
      <c r="H20" s="193">
        <v>-14.62</v>
      </c>
      <c r="I20" s="193">
        <v>0.03</v>
      </c>
    </row>
    <row r="21" spans="1:13" ht="12" customHeight="1" x14ac:dyDescent="0.25">
      <c r="A21" s="194" t="s">
        <v>70</v>
      </c>
      <c r="B21" s="196">
        <v>98525</v>
      </c>
      <c r="C21" s="196">
        <v>94176</v>
      </c>
      <c r="D21" s="196">
        <v>101834</v>
      </c>
      <c r="E21" s="196">
        <v>112894</v>
      </c>
      <c r="F21" s="196">
        <v>101300</v>
      </c>
      <c r="G21" s="191"/>
      <c r="H21" s="193">
        <v>-10.27</v>
      </c>
      <c r="I21" s="193">
        <v>2.82</v>
      </c>
    </row>
    <row r="22" spans="1:13" ht="12" customHeight="1" x14ac:dyDescent="0.25">
      <c r="A22" s="191" t="s">
        <v>71</v>
      </c>
      <c r="B22" s="192">
        <v>5846</v>
      </c>
      <c r="C22" s="192">
        <v>6169</v>
      </c>
      <c r="D22" s="192">
        <v>6729</v>
      </c>
      <c r="E22" s="192">
        <v>7224</v>
      </c>
      <c r="F22" s="192">
        <v>7228</v>
      </c>
      <c r="G22" s="183"/>
      <c r="H22" s="193">
        <v>0.06</v>
      </c>
      <c r="I22" s="193">
        <v>23.64</v>
      </c>
    </row>
    <row r="23" spans="1:13" ht="12" customHeight="1" x14ac:dyDescent="0.25">
      <c r="A23" s="194" t="s">
        <v>72</v>
      </c>
      <c r="B23" s="195">
        <v>18303</v>
      </c>
      <c r="C23" s="195">
        <v>18421</v>
      </c>
      <c r="D23" s="195">
        <v>13125</v>
      </c>
      <c r="E23" s="195">
        <v>23614</v>
      </c>
      <c r="F23" s="195">
        <v>14188</v>
      </c>
      <c r="G23" s="183"/>
      <c r="H23" s="193">
        <v>-39.92</v>
      </c>
      <c r="I23" s="193">
        <v>-22.48</v>
      </c>
    </row>
    <row r="24" spans="1:13" ht="12" customHeight="1" x14ac:dyDescent="0.25">
      <c r="A24" s="191" t="s">
        <v>272</v>
      </c>
      <c r="B24" s="192">
        <v>2246</v>
      </c>
      <c r="C24" s="192">
        <v>2168</v>
      </c>
      <c r="D24" s="192">
        <v>1479</v>
      </c>
      <c r="E24" s="192">
        <v>2391</v>
      </c>
      <c r="F24" s="192">
        <v>1904</v>
      </c>
      <c r="G24" s="197"/>
      <c r="H24" s="193">
        <v>-20.37</v>
      </c>
      <c r="I24" s="193">
        <v>-15.23</v>
      </c>
    </row>
    <row r="25" spans="1:13" ht="12" customHeight="1" x14ac:dyDescent="0.25">
      <c r="A25" s="194" t="s">
        <v>262</v>
      </c>
      <c r="B25" s="195">
        <v>118</v>
      </c>
      <c r="C25" s="195">
        <v>91</v>
      </c>
      <c r="D25" s="195">
        <v>126</v>
      </c>
      <c r="E25" s="195">
        <v>199</v>
      </c>
      <c r="F25" s="195">
        <v>190</v>
      </c>
      <c r="G25" s="197"/>
      <c r="H25" s="193">
        <v>-4.5199999999999996</v>
      </c>
      <c r="I25" s="193">
        <v>61.02</v>
      </c>
    </row>
    <row r="26" spans="1:13" ht="12" customHeight="1" x14ac:dyDescent="0.25">
      <c r="A26" s="191" t="s">
        <v>263</v>
      </c>
      <c r="B26" s="192">
        <v>1597</v>
      </c>
      <c r="C26" s="192">
        <v>1643</v>
      </c>
      <c r="D26" s="192">
        <v>1211</v>
      </c>
      <c r="E26" s="192">
        <v>1039</v>
      </c>
      <c r="F26" s="192">
        <v>964</v>
      </c>
      <c r="G26" s="197"/>
      <c r="H26" s="193">
        <v>-7.22</v>
      </c>
      <c r="I26" s="193">
        <v>-39.64</v>
      </c>
    </row>
    <row r="27" spans="1:13" ht="12" customHeight="1" x14ac:dyDescent="0.25">
      <c r="A27" s="194" t="s">
        <v>264</v>
      </c>
      <c r="B27" s="195">
        <v>531</v>
      </c>
      <c r="C27" s="195">
        <v>434</v>
      </c>
      <c r="D27" s="195">
        <v>142</v>
      </c>
      <c r="E27" s="195">
        <v>1152</v>
      </c>
      <c r="F27" s="195">
        <v>750</v>
      </c>
      <c r="G27" s="197"/>
      <c r="H27" s="198">
        <v>-34.9</v>
      </c>
      <c r="I27" s="198">
        <v>41.24</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92" customWidth="1"/>
    <col min="2" max="6" width="11.1640625" style="392" customWidth="1"/>
    <col min="7" max="7" width="0.5" style="392" customWidth="1"/>
    <col min="8" max="9" width="8.1640625" style="392" customWidth="1"/>
    <col min="10" max="16384" width="13.33203125" style="392"/>
  </cols>
  <sheetData>
    <row r="1" spans="1:13" ht="36" customHeight="1" x14ac:dyDescent="0.25">
      <c r="A1" s="181"/>
      <c r="B1" s="181"/>
      <c r="C1" s="391"/>
      <c r="D1" s="391"/>
      <c r="E1" s="391"/>
      <c r="F1" s="391"/>
      <c r="G1" s="391"/>
      <c r="H1" s="391"/>
      <c r="I1" s="391"/>
    </row>
    <row r="2" spans="1:13" s="656" customFormat="1" ht="28.15" customHeight="1" x14ac:dyDescent="0.2">
      <c r="A2" s="767" t="s">
        <v>357</v>
      </c>
      <c r="B2" s="767"/>
      <c r="C2" s="767"/>
      <c r="D2" s="767"/>
      <c r="E2" s="767"/>
      <c r="F2" s="767"/>
      <c r="G2" s="456"/>
      <c r="H2" s="751" t="s">
        <v>82</v>
      </c>
      <c r="I2" s="751"/>
    </row>
    <row r="3" spans="1:13" ht="13.9" customHeight="1" x14ac:dyDescent="0.25">
      <c r="A3" s="393" t="s">
        <v>61</v>
      </c>
      <c r="B3" s="594"/>
      <c r="C3" s="594"/>
      <c r="D3" s="594"/>
      <c r="E3" s="594"/>
      <c r="F3" s="594"/>
      <c r="G3" s="594"/>
      <c r="H3" s="594"/>
      <c r="I3" s="594"/>
    </row>
    <row r="4" spans="1:13" ht="13.9" customHeight="1" x14ac:dyDescent="0.25">
      <c r="A4" s="595"/>
      <c r="B4" s="394">
        <v>2019</v>
      </c>
      <c r="C4" s="394"/>
      <c r="D4" s="394"/>
      <c r="E4" s="391"/>
      <c r="F4" s="394">
        <v>2020</v>
      </c>
      <c r="G4" s="395"/>
      <c r="H4" s="396" t="s">
        <v>62</v>
      </c>
      <c r="I4" s="396"/>
    </row>
    <row r="5" spans="1:13" ht="30" customHeight="1" x14ac:dyDescent="0.25">
      <c r="A5" s="396"/>
      <c r="B5" s="125" t="s">
        <v>369</v>
      </c>
      <c r="C5" s="125" t="s">
        <v>370</v>
      </c>
      <c r="D5" s="125" t="s">
        <v>371</v>
      </c>
      <c r="E5" s="125" t="s">
        <v>372</v>
      </c>
      <c r="F5" s="16" t="s">
        <v>369</v>
      </c>
      <c r="G5" s="126"/>
      <c r="H5" s="121" t="s">
        <v>63</v>
      </c>
      <c r="I5" s="121" t="s">
        <v>64</v>
      </c>
    </row>
    <row r="6" spans="1:13" ht="12" customHeight="1" x14ac:dyDescent="0.25">
      <c r="A6" s="393"/>
      <c r="B6" s="127"/>
      <c r="C6" s="127"/>
      <c r="D6" s="127"/>
      <c r="E6" s="127"/>
      <c r="G6" s="128"/>
      <c r="H6" s="129"/>
      <c r="I6" s="129"/>
    </row>
    <row r="7" spans="1:13" ht="12" customHeight="1" x14ac:dyDescent="0.25">
      <c r="A7" s="187" t="s">
        <v>343</v>
      </c>
      <c r="B7" s="188">
        <v>258110</v>
      </c>
      <c r="C7" s="188">
        <v>-413574</v>
      </c>
      <c r="D7" s="188">
        <v>-628175</v>
      </c>
      <c r="E7" s="188">
        <v>-1281210</v>
      </c>
      <c r="F7" s="188">
        <v>-2365064</v>
      </c>
      <c r="G7" s="183"/>
      <c r="H7" s="204">
        <v>-84.6</v>
      </c>
      <c r="I7" s="204" t="s">
        <v>373</v>
      </c>
    </row>
    <row r="8" spans="1:13" s="596" customFormat="1" ht="12" customHeight="1" x14ac:dyDescent="0.25">
      <c r="A8" s="191" t="s">
        <v>65</v>
      </c>
      <c r="B8" s="192">
        <v>-270586</v>
      </c>
      <c r="C8" s="192">
        <v>-680253</v>
      </c>
      <c r="D8" s="192">
        <v>-780107</v>
      </c>
      <c r="E8" s="192">
        <v>-1295790</v>
      </c>
      <c r="F8" s="192">
        <v>-1099715</v>
      </c>
      <c r="G8" s="191"/>
      <c r="H8" s="193">
        <v>15.13</v>
      </c>
      <c r="I8" s="193">
        <v>-306.42</v>
      </c>
      <c r="L8" s="392"/>
      <c r="M8" s="392"/>
    </row>
    <row r="9" spans="1:13" s="596" customFormat="1" ht="12" customHeight="1" x14ac:dyDescent="0.25">
      <c r="A9" s="194" t="s">
        <v>66</v>
      </c>
      <c r="B9" s="195">
        <v>-3814</v>
      </c>
      <c r="C9" s="195">
        <v>0</v>
      </c>
      <c r="D9" s="195">
        <v>-5628</v>
      </c>
      <c r="E9" s="195">
        <v>-161857</v>
      </c>
      <c r="F9" s="195">
        <v>-2473</v>
      </c>
      <c r="G9" s="191"/>
      <c r="H9" s="193">
        <v>-98.47</v>
      </c>
      <c r="I9" s="193">
        <v>-35.159999999999997</v>
      </c>
      <c r="L9" s="392"/>
      <c r="M9" s="392"/>
    </row>
    <row r="10" spans="1:13" s="596" customFormat="1" ht="12" customHeight="1" x14ac:dyDescent="0.25">
      <c r="A10" s="191" t="s">
        <v>67</v>
      </c>
      <c r="B10" s="192">
        <v>532510</v>
      </c>
      <c r="C10" s="192">
        <v>266679</v>
      </c>
      <c r="D10" s="195">
        <v>157560</v>
      </c>
      <c r="E10" s="195">
        <v>176437</v>
      </c>
      <c r="F10" s="192">
        <v>-1262876</v>
      </c>
      <c r="G10" s="191"/>
      <c r="H10" s="193" t="s">
        <v>373</v>
      </c>
      <c r="I10" s="193" t="s">
        <v>373</v>
      </c>
      <c r="L10" s="392"/>
      <c r="M10" s="392"/>
    </row>
    <row r="11" spans="1:13" s="596" customFormat="1" ht="12" customHeight="1" x14ac:dyDescent="0.25">
      <c r="A11" s="194" t="s">
        <v>266</v>
      </c>
      <c r="B11" s="195">
        <v>556565</v>
      </c>
      <c r="C11" s="195">
        <v>290900</v>
      </c>
      <c r="D11" s="192">
        <v>177710</v>
      </c>
      <c r="E11" s="192">
        <v>194469</v>
      </c>
      <c r="F11" s="195">
        <v>-1247905</v>
      </c>
      <c r="G11" s="191"/>
      <c r="H11" s="193" t="s">
        <v>373</v>
      </c>
      <c r="I11" s="193" t="s">
        <v>373</v>
      </c>
      <c r="L11" s="392"/>
      <c r="M11" s="392"/>
    </row>
    <row r="12" spans="1:13" s="596" customFormat="1" ht="12" customHeight="1" x14ac:dyDescent="0.25">
      <c r="A12" s="191" t="s">
        <v>68</v>
      </c>
      <c r="B12" s="192">
        <v>23478</v>
      </c>
      <c r="C12" s="192">
        <v>22428</v>
      </c>
      <c r="D12" s="195">
        <v>20034</v>
      </c>
      <c r="E12" s="195">
        <v>16992</v>
      </c>
      <c r="F12" s="192">
        <v>14687</v>
      </c>
      <c r="G12" s="191"/>
      <c r="H12" s="193">
        <v>-13.57</v>
      </c>
      <c r="I12" s="193">
        <v>-37.44</v>
      </c>
      <c r="L12" s="392"/>
      <c r="M12" s="392"/>
    </row>
    <row r="13" spans="1:13" s="596" customFormat="1" ht="12" customHeight="1" x14ac:dyDescent="0.25">
      <c r="A13" s="194" t="s">
        <v>69</v>
      </c>
      <c r="B13" s="195">
        <v>17503</v>
      </c>
      <c r="C13" s="195">
        <v>54854</v>
      </c>
      <c r="D13" s="195">
        <v>15073</v>
      </c>
      <c r="E13" s="195">
        <v>23843</v>
      </c>
      <c r="F13" s="195">
        <v>14716</v>
      </c>
      <c r="G13" s="191"/>
      <c r="H13" s="193">
        <v>-38.28</v>
      </c>
      <c r="I13" s="193">
        <v>-15.92</v>
      </c>
      <c r="L13" s="392"/>
      <c r="M13" s="392"/>
    </row>
    <row r="14" spans="1:13" s="596" customFormat="1" ht="12" customHeight="1" x14ac:dyDescent="0.25">
      <c r="A14" s="191" t="s">
        <v>267</v>
      </c>
      <c r="B14" s="192">
        <v>88774</v>
      </c>
      <c r="C14" s="192">
        <v>105443</v>
      </c>
      <c r="D14" s="192">
        <v>36806</v>
      </c>
      <c r="E14" s="192">
        <v>-79771</v>
      </c>
      <c r="F14" s="192">
        <v>-85594</v>
      </c>
      <c r="G14" s="191"/>
      <c r="H14" s="193">
        <v>-7.3</v>
      </c>
      <c r="I14" s="193" t="s">
        <v>373</v>
      </c>
      <c r="L14" s="392"/>
      <c r="M14" s="392"/>
    </row>
    <row r="15" spans="1:13" s="596" customFormat="1" ht="12" customHeight="1" x14ac:dyDescent="0.25">
      <c r="A15" s="194" t="s">
        <v>268</v>
      </c>
      <c r="B15" s="195">
        <v>354984</v>
      </c>
      <c r="C15" s="195">
        <v>61949</v>
      </c>
      <c r="D15" s="195">
        <v>94364</v>
      </c>
      <c r="E15" s="195">
        <v>157894</v>
      </c>
      <c r="F15" s="195">
        <v>-953596</v>
      </c>
      <c r="G15" s="191"/>
      <c r="H15" s="193" t="s">
        <v>373</v>
      </c>
      <c r="I15" s="193" t="s">
        <v>373</v>
      </c>
      <c r="L15" s="392"/>
      <c r="M15" s="392"/>
    </row>
    <row r="16" spans="1:13" s="596" customFormat="1" ht="12" customHeight="1" x14ac:dyDescent="0.25">
      <c r="A16" s="191" t="s">
        <v>269</v>
      </c>
      <c r="B16" s="192">
        <v>189</v>
      </c>
      <c r="C16" s="192">
        <v>18</v>
      </c>
      <c r="D16" s="192">
        <v>43</v>
      </c>
      <c r="E16" s="192">
        <v>-88</v>
      </c>
      <c r="F16" s="192">
        <v>57</v>
      </c>
      <c r="G16" s="191"/>
      <c r="H16" s="193" t="s">
        <v>373</v>
      </c>
      <c r="I16" s="193">
        <v>-69.84</v>
      </c>
      <c r="L16" s="392"/>
      <c r="M16" s="392"/>
    </row>
    <row r="17" spans="1:13" s="596" customFormat="1" ht="12" customHeight="1" x14ac:dyDescent="0.25">
      <c r="A17" s="194" t="s">
        <v>270</v>
      </c>
      <c r="B17" s="195">
        <v>3327</v>
      </c>
      <c r="C17" s="195">
        <v>487</v>
      </c>
      <c r="D17" s="195">
        <v>1084</v>
      </c>
      <c r="E17" s="195">
        <v>1158</v>
      </c>
      <c r="F17" s="195">
        <v>-4974</v>
      </c>
      <c r="G17" s="191"/>
      <c r="H17" s="193" t="s">
        <v>373</v>
      </c>
      <c r="I17" s="193" t="s">
        <v>373</v>
      </c>
      <c r="L17" s="392"/>
      <c r="M17" s="392"/>
    </row>
    <row r="18" spans="1:13" s="596" customFormat="1" ht="12" customHeight="1" x14ac:dyDescent="0.25">
      <c r="A18" s="191" t="s">
        <v>271</v>
      </c>
      <c r="B18" s="192">
        <v>68239</v>
      </c>
      <c r="C18" s="192">
        <v>45938</v>
      </c>
      <c r="D18" s="192">
        <v>15718</v>
      </c>
      <c r="E18" s="192">
        <v>75208</v>
      </c>
      <c r="F18" s="192">
        <v>-233602</v>
      </c>
      <c r="G18" s="191"/>
      <c r="H18" s="193" t="s">
        <v>373</v>
      </c>
      <c r="I18" s="193" t="s">
        <v>373</v>
      </c>
      <c r="L18" s="392"/>
      <c r="M18" s="392"/>
    </row>
    <row r="19" spans="1:13" s="596" customFormat="1" ht="12" customHeight="1" x14ac:dyDescent="0.25">
      <c r="A19" s="194" t="s">
        <v>342</v>
      </c>
      <c r="B19" s="195">
        <v>72</v>
      </c>
      <c r="C19" s="195">
        <v>-216</v>
      </c>
      <c r="D19" s="195">
        <v>-5410</v>
      </c>
      <c r="E19" s="195">
        <v>-766</v>
      </c>
      <c r="F19" s="195">
        <v>401</v>
      </c>
      <c r="G19" s="191"/>
      <c r="H19" s="193" t="s">
        <v>373</v>
      </c>
      <c r="I19" s="193">
        <v>456.94</v>
      </c>
      <c r="L19" s="392"/>
      <c r="M19" s="392"/>
    </row>
    <row r="20" spans="1:13" ht="12" customHeight="1" x14ac:dyDescent="0.25">
      <c r="A20" s="191" t="s">
        <v>282</v>
      </c>
      <c r="B20" s="192">
        <v>24087</v>
      </c>
      <c r="C20" s="192">
        <v>24407</v>
      </c>
      <c r="D20" s="192">
        <v>20198</v>
      </c>
      <c r="E20" s="192">
        <v>18701</v>
      </c>
      <c r="F20" s="192">
        <v>16151</v>
      </c>
      <c r="G20" s="191"/>
      <c r="H20" s="193">
        <v>-13.64</v>
      </c>
      <c r="I20" s="193">
        <v>-32.950000000000003</v>
      </c>
    </row>
    <row r="21" spans="1:13" ht="12" customHeight="1" x14ac:dyDescent="0.25">
      <c r="A21" s="194" t="s">
        <v>70</v>
      </c>
      <c r="B21" s="196">
        <v>17700</v>
      </c>
      <c r="C21" s="196">
        <v>17087</v>
      </c>
      <c r="D21" s="196">
        <v>15781</v>
      </c>
      <c r="E21" s="196">
        <v>14913</v>
      </c>
      <c r="F21" s="196">
        <v>13141</v>
      </c>
      <c r="G21" s="191"/>
      <c r="H21" s="193">
        <v>-11.88</v>
      </c>
      <c r="I21" s="193">
        <v>-25.76</v>
      </c>
    </row>
    <row r="22" spans="1:13" ht="12" customHeight="1" x14ac:dyDescent="0.25">
      <c r="A22" s="191" t="s">
        <v>71</v>
      </c>
      <c r="B22" s="192">
        <v>1981</v>
      </c>
      <c r="C22" s="192">
        <v>1973</v>
      </c>
      <c r="D22" s="192">
        <v>1875</v>
      </c>
      <c r="E22" s="192">
        <v>1778</v>
      </c>
      <c r="F22" s="192">
        <v>1524</v>
      </c>
      <c r="G22" s="183"/>
      <c r="H22" s="193">
        <v>-14.29</v>
      </c>
      <c r="I22" s="193">
        <v>-23.07</v>
      </c>
    </row>
    <row r="23" spans="1:13" ht="12" customHeight="1" x14ac:dyDescent="0.25">
      <c r="A23" s="194" t="s">
        <v>72</v>
      </c>
      <c r="B23" s="195">
        <v>4406</v>
      </c>
      <c r="C23" s="195">
        <v>5347</v>
      </c>
      <c r="D23" s="195">
        <v>2542</v>
      </c>
      <c r="E23" s="195">
        <v>2009</v>
      </c>
      <c r="F23" s="195">
        <v>1486</v>
      </c>
      <c r="G23" s="183"/>
      <c r="H23" s="193">
        <v>-26.03</v>
      </c>
      <c r="I23" s="193">
        <v>-66.27</v>
      </c>
    </row>
    <row r="24" spans="1:13" ht="12" customHeight="1" x14ac:dyDescent="0.25">
      <c r="A24" s="191" t="s">
        <v>272</v>
      </c>
      <c r="B24" s="192">
        <v>32</v>
      </c>
      <c r="C24" s="192">
        <v>186</v>
      </c>
      <c r="D24" s="192">
        <v>48</v>
      </c>
      <c r="E24" s="192">
        <v>668</v>
      </c>
      <c r="F24" s="192">
        <v>1180</v>
      </c>
      <c r="G24" s="197"/>
      <c r="H24" s="193">
        <v>76.650000000000006</v>
      </c>
      <c r="I24" s="193" t="s">
        <v>373</v>
      </c>
    </row>
    <row r="25" spans="1:13" ht="12" customHeight="1" x14ac:dyDescent="0.25">
      <c r="A25" s="194" t="s">
        <v>262</v>
      </c>
      <c r="B25" s="195">
        <v>10</v>
      </c>
      <c r="C25" s="195">
        <v>9</v>
      </c>
      <c r="D25" s="195">
        <v>57</v>
      </c>
      <c r="E25" s="195">
        <v>40</v>
      </c>
      <c r="F25" s="195">
        <v>40</v>
      </c>
      <c r="G25" s="197"/>
      <c r="H25" s="193">
        <v>0</v>
      </c>
      <c r="I25" s="193">
        <v>300</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468" t="s">
        <v>264</v>
      </c>
      <c r="B27" s="741">
        <v>22</v>
      </c>
      <c r="C27" s="741">
        <v>177</v>
      </c>
      <c r="D27" s="741">
        <v>-10</v>
      </c>
      <c r="E27" s="741">
        <v>629</v>
      </c>
      <c r="F27" s="741">
        <v>1140</v>
      </c>
      <c r="G27" s="742"/>
      <c r="H27" s="743">
        <v>81.239999999999995</v>
      </c>
      <c r="I27" s="743" t="s">
        <v>373</v>
      </c>
    </row>
    <row r="28" spans="1:13" ht="18.75" customHeight="1" x14ac:dyDescent="0.25">
      <c r="A28" s="757" t="s">
        <v>358</v>
      </c>
      <c r="B28" s="757"/>
      <c r="C28" s="757"/>
      <c r="D28" s="757"/>
      <c r="E28" s="757"/>
      <c r="F28" s="757"/>
      <c r="G28" s="757"/>
      <c r="H28" s="757"/>
      <c r="I28" s="757"/>
    </row>
    <row r="29" spans="1:13" s="704" customFormat="1" ht="27.75" customHeight="1" x14ac:dyDescent="0.15">
      <c r="A29" s="757" t="s">
        <v>346</v>
      </c>
      <c r="B29" s="757"/>
      <c r="C29" s="757"/>
      <c r="D29" s="757"/>
      <c r="E29" s="757"/>
      <c r="F29" s="757"/>
      <c r="G29" s="757"/>
      <c r="H29" s="757"/>
      <c r="I29" s="757"/>
    </row>
    <row r="30" spans="1:13" s="704" customFormat="1" ht="12.75" customHeight="1" x14ac:dyDescent="0.15">
      <c r="A30" s="752" t="s">
        <v>341</v>
      </c>
      <c r="B30" s="752"/>
      <c r="C30" s="752"/>
      <c r="D30" s="752"/>
      <c r="E30" s="752"/>
      <c r="F30" s="752"/>
      <c r="G30" s="752"/>
      <c r="H30" s="752"/>
      <c r="I30" s="752"/>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6" customWidth="1"/>
    <col min="2" max="6" width="11.1640625" style="386" customWidth="1"/>
    <col min="7" max="7" width="0.5" style="386" customWidth="1"/>
    <col min="8" max="9" width="8.1640625" style="386" customWidth="1"/>
    <col min="10" max="16384" width="13.33203125" style="386"/>
  </cols>
  <sheetData>
    <row r="1" spans="1:13" ht="36" customHeight="1" x14ac:dyDescent="0.25">
      <c r="A1" s="181"/>
      <c r="B1" s="181"/>
      <c r="C1" s="385"/>
      <c r="D1" s="385"/>
      <c r="E1" s="385"/>
      <c r="F1" s="385"/>
      <c r="G1" s="385"/>
      <c r="H1" s="385"/>
      <c r="I1" s="385"/>
    </row>
    <row r="2" spans="1:13" s="655" customFormat="1" ht="28.15" customHeight="1" x14ac:dyDescent="0.2">
      <c r="A2" s="768" t="s">
        <v>327</v>
      </c>
      <c r="B2" s="768"/>
      <c r="C2" s="768"/>
      <c r="D2" s="768"/>
      <c r="E2" s="768"/>
      <c r="F2" s="768"/>
      <c r="G2" s="455"/>
      <c r="H2" s="751" t="s">
        <v>83</v>
      </c>
      <c r="I2" s="751"/>
    </row>
    <row r="3" spans="1:13" ht="13.9" customHeight="1" x14ac:dyDescent="0.25">
      <c r="A3" s="387" t="s">
        <v>61</v>
      </c>
      <c r="B3" s="591"/>
      <c r="C3" s="591"/>
      <c r="D3" s="591"/>
      <c r="E3" s="591"/>
      <c r="F3" s="591"/>
      <c r="G3" s="591"/>
      <c r="H3" s="591"/>
      <c r="I3" s="591"/>
    </row>
    <row r="4" spans="1:13" ht="13.9" customHeight="1" x14ac:dyDescent="0.25">
      <c r="A4" s="592"/>
      <c r="B4" s="388">
        <v>2019</v>
      </c>
      <c r="C4" s="388"/>
      <c r="D4" s="388"/>
      <c r="E4" s="385"/>
      <c r="F4" s="388">
        <v>2020</v>
      </c>
      <c r="G4" s="389"/>
      <c r="H4" s="390" t="s">
        <v>62</v>
      </c>
      <c r="I4" s="390"/>
    </row>
    <row r="5" spans="1:13" ht="30" customHeight="1" x14ac:dyDescent="0.25">
      <c r="A5" s="390"/>
      <c r="B5" s="119" t="s">
        <v>369</v>
      </c>
      <c r="C5" s="119" t="s">
        <v>370</v>
      </c>
      <c r="D5" s="119" t="s">
        <v>371</v>
      </c>
      <c r="E5" s="119" t="s">
        <v>372</v>
      </c>
      <c r="F5" s="16" t="s">
        <v>369</v>
      </c>
      <c r="G5" s="120"/>
      <c r="H5" s="121" t="s">
        <v>63</v>
      </c>
      <c r="I5" s="121" t="s">
        <v>64</v>
      </c>
    </row>
    <row r="6" spans="1:13" ht="12" customHeight="1" x14ac:dyDescent="0.25">
      <c r="A6" s="387"/>
      <c r="B6" s="122"/>
      <c r="C6" s="122"/>
      <c r="D6" s="122"/>
      <c r="E6" s="122"/>
      <c r="G6" s="123"/>
      <c r="H6" s="124"/>
      <c r="I6" s="124"/>
    </row>
    <row r="7" spans="1:13" ht="12" customHeight="1" x14ac:dyDescent="0.25">
      <c r="A7" s="187" t="s">
        <v>298</v>
      </c>
      <c r="B7" s="188">
        <v>178206</v>
      </c>
      <c r="C7" s="188">
        <v>132136</v>
      </c>
      <c r="D7" s="188">
        <v>-54696</v>
      </c>
      <c r="E7" s="188">
        <v>-333834</v>
      </c>
      <c r="F7" s="188">
        <v>-304083</v>
      </c>
      <c r="G7" s="183"/>
      <c r="H7" s="204">
        <v>8.91</v>
      </c>
      <c r="I7" s="204" t="s">
        <v>373</v>
      </c>
    </row>
    <row r="8" spans="1:13" s="593" customFormat="1" ht="12" customHeight="1" x14ac:dyDescent="0.25">
      <c r="A8" s="191" t="s">
        <v>65</v>
      </c>
      <c r="B8" s="192">
        <v>98286</v>
      </c>
      <c r="C8" s="192">
        <v>24201</v>
      </c>
      <c r="D8" s="192">
        <v>-126231</v>
      </c>
      <c r="E8" s="192">
        <v>-278893</v>
      </c>
      <c r="F8" s="192">
        <v>-261287</v>
      </c>
      <c r="G8" s="191"/>
      <c r="H8" s="193">
        <v>6.31</v>
      </c>
      <c r="I8" s="193" t="s">
        <v>373</v>
      </c>
      <c r="L8" s="386"/>
      <c r="M8" s="386"/>
    </row>
    <row r="9" spans="1:13" s="593" customFormat="1" ht="12" customHeight="1" x14ac:dyDescent="0.25">
      <c r="A9" s="194" t="s">
        <v>66</v>
      </c>
      <c r="B9" s="195">
        <v>0</v>
      </c>
      <c r="C9" s="195">
        <v>0</v>
      </c>
      <c r="D9" s="195">
        <v>0</v>
      </c>
      <c r="E9" s="195">
        <v>0</v>
      </c>
      <c r="F9" s="195">
        <v>0</v>
      </c>
      <c r="G9" s="191"/>
      <c r="H9" s="193" t="s">
        <v>373</v>
      </c>
      <c r="I9" s="193" t="s">
        <v>373</v>
      </c>
      <c r="L9" s="386"/>
      <c r="M9" s="386"/>
    </row>
    <row r="10" spans="1:13" s="593" customFormat="1" ht="12" customHeight="1" x14ac:dyDescent="0.25">
      <c r="A10" s="191" t="s">
        <v>67</v>
      </c>
      <c r="B10" s="192">
        <v>79920</v>
      </c>
      <c r="C10" s="192">
        <v>107935</v>
      </c>
      <c r="D10" s="192">
        <v>71535</v>
      </c>
      <c r="E10" s="192">
        <v>-54941</v>
      </c>
      <c r="F10" s="192">
        <v>-42796</v>
      </c>
      <c r="G10" s="191"/>
      <c r="H10" s="193">
        <v>22.11</v>
      </c>
      <c r="I10" s="193" t="s">
        <v>373</v>
      </c>
      <c r="L10" s="386"/>
      <c r="M10" s="386"/>
    </row>
    <row r="11" spans="1:13" s="593" customFormat="1" ht="12" customHeight="1" x14ac:dyDescent="0.25">
      <c r="A11" s="194" t="s">
        <v>266</v>
      </c>
      <c r="B11" s="195">
        <v>85253</v>
      </c>
      <c r="C11" s="195">
        <v>114437</v>
      </c>
      <c r="D11" s="195">
        <v>77818</v>
      </c>
      <c r="E11" s="195">
        <v>-50145</v>
      </c>
      <c r="F11" s="195">
        <v>-38369</v>
      </c>
      <c r="G11" s="191"/>
      <c r="H11" s="193">
        <v>23.48</v>
      </c>
      <c r="I11" s="193" t="s">
        <v>373</v>
      </c>
      <c r="L11" s="386"/>
      <c r="M11" s="386"/>
    </row>
    <row r="12" spans="1:13" s="593" customFormat="1" ht="12" customHeight="1" x14ac:dyDescent="0.25">
      <c r="A12" s="191" t="s">
        <v>68</v>
      </c>
      <c r="B12" s="192">
        <v>13235</v>
      </c>
      <c r="C12" s="192">
        <v>13834</v>
      </c>
      <c r="D12" s="192">
        <v>14389</v>
      </c>
      <c r="E12" s="192">
        <v>13577</v>
      </c>
      <c r="F12" s="192">
        <v>12443</v>
      </c>
      <c r="G12" s="191"/>
      <c r="H12" s="193">
        <v>-8.35</v>
      </c>
      <c r="I12" s="193">
        <v>-5.98</v>
      </c>
      <c r="L12" s="386"/>
      <c r="M12" s="386"/>
    </row>
    <row r="13" spans="1:13" s="593" customFormat="1" ht="12" customHeight="1" x14ac:dyDescent="0.25">
      <c r="A13" s="194" t="s">
        <v>69</v>
      </c>
      <c r="B13" s="195">
        <v>0</v>
      </c>
      <c r="C13" s="195">
        <v>0</v>
      </c>
      <c r="D13" s="195">
        <v>0</v>
      </c>
      <c r="E13" s="195">
        <v>0</v>
      </c>
      <c r="F13" s="195">
        <v>0</v>
      </c>
      <c r="G13" s="191"/>
      <c r="H13" s="193" t="s">
        <v>373</v>
      </c>
      <c r="I13" s="193" t="s">
        <v>373</v>
      </c>
      <c r="L13" s="386"/>
      <c r="M13" s="386"/>
    </row>
    <row r="14" spans="1:13" s="593" customFormat="1" ht="12" customHeight="1" x14ac:dyDescent="0.25">
      <c r="A14" s="191" t="s">
        <v>267</v>
      </c>
      <c r="B14" s="192">
        <v>70251</v>
      </c>
      <c r="C14" s="192">
        <v>100299</v>
      </c>
      <c r="D14" s="192">
        <v>63015</v>
      </c>
      <c r="E14" s="192">
        <v>-62912</v>
      </c>
      <c r="F14" s="192">
        <v>-54923</v>
      </c>
      <c r="G14" s="191"/>
      <c r="H14" s="193">
        <v>12.7</v>
      </c>
      <c r="I14" s="193" t="s">
        <v>373</v>
      </c>
      <c r="L14" s="386"/>
      <c r="M14" s="386"/>
    </row>
    <row r="15" spans="1:13" s="593" customFormat="1" ht="12" customHeight="1" x14ac:dyDescent="0.25">
      <c r="A15" s="194" t="s">
        <v>268</v>
      </c>
      <c r="B15" s="195">
        <v>0</v>
      </c>
      <c r="C15" s="195">
        <v>0</v>
      </c>
      <c r="D15" s="195">
        <v>0</v>
      </c>
      <c r="E15" s="195">
        <v>0</v>
      </c>
      <c r="F15" s="195">
        <v>0</v>
      </c>
      <c r="G15" s="191"/>
      <c r="H15" s="193" t="s">
        <v>373</v>
      </c>
      <c r="I15" s="193" t="s">
        <v>373</v>
      </c>
      <c r="L15" s="386"/>
      <c r="M15" s="386"/>
    </row>
    <row r="16" spans="1:13" s="593" customFormat="1" ht="12" customHeight="1" x14ac:dyDescent="0.25">
      <c r="A16" s="191" t="s">
        <v>269</v>
      </c>
      <c r="B16" s="192">
        <v>0</v>
      </c>
      <c r="C16" s="192">
        <v>0</v>
      </c>
      <c r="D16" s="192">
        <v>0</v>
      </c>
      <c r="E16" s="192">
        <v>0</v>
      </c>
      <c r="F16" s="192">
        <v>0</v>
      </c>
      <c r="G16" s="191"/>
      <c r="H16" s="193" t="s">
        <v>373</v>
      </c>
      <c r="I16" s="193" t="s">
        <v>373</v>
      </c>
      <c r="L16" s="386"/>
      <c r="M16" s="386"/>
    </row>
    <row r="17" spans="1:13" s="593" customFormat="1" ht="12" customHeight="1" x14ac:dyDescent="0.25">
      <c r="A17" s="194" t="s">
        <v>270</v>
      </c>
      <c r="B17" s="195">
        <v>0</v>
      </c>
      <c r="C17" s="195">
        <v>0</v>
      </c>
      <c r="D17" s="195">
        <v>0</v>
      </c>
      <c r="E17" s="195">
        <v>0</v>
      </c>
      <c r="F17" s="195">
        <v>0</v>
      </c>
      <c r="G17" s="191"/>
      <c r="H17" s="193" t="s">
        <v>373</v>
      </c>
      <c r="I17" s="193" t="s">
        <v>373</v>
      </c>
      <c r="L17" s="386"/>
      <c r="M17" s="386"/>
    </row>
    <row r="18" spans="1:13" s="593" customFormat="1" ht="12" customHeight="1" x14ac:dyDescent="0.25">
      <c r="A18" s="191" t="s">
        <v>271</v>
      </c>
      <c r="B18" s="192">
        <v>1767</v>
      </c>
      <c r="C18" s="192">
        <v>305</v>
      </c>
      <c r="D18" s="192">
        <v>414</v>
      </c>
      <c r="E18" s="192">
        <v>-810</v>
      </c>
      <c r="F18" s="192">
        <v>4111</v>
      </c>
      <c r="G18" s="191"/>
      <c r="H18" s="193" t="s">
        <v>373</v>
      </c>
      <c r="I18" s="193">
        <v>132.65</v>
      </c>
      <c r="L18" s="386"/>
      <c r="M18" s="386"/>
    </row>
    <row r="19" spans="1:13" s="593" customFormat="1" ht="12" customHeight="1" x14ac:dyDescent="0.25">
      <c r="A19" s="194" t="s">
        <v>299</v>
      </c>
      <c r="B19" s="195">
        <v>0</v>
      </c>
      <c r="C19" s="195">
        <v>0</v>
      </c>
      <c r="D19" s="195">
        <v>0</v>
      </c>
      <c r="E19" s="195">
        <v>0</v>
      </c>
      <c r="F19" s="195">
        <v>0</v>
      </c>
      <c r="G19" s="191"/>
      <c r="H19" s="193" t="s">
        <v>373</v>
      </c>
      <c r="I19" s="193" t="s">
        <v>373</v>
      </c>
      <c r="L19" s="386"/>
      <c r="M19" s="386"/>
    </row>
    <row r="20" spans="1:13" ht="12" customHeight="1" x14ac:dyDescent="0.25">
      <c r="A20" s="191" t="s">
        <v>282</v>
      </c>
      <c r="B20" s="192">
        <v>5635</v>
      </c>
      <c r="C20" s="192">
        <v>6503</v>
      </c>
      <c r="D20" s="192">
        <v>6285</v>
      </c>
      <c r="E20" s="192">
        <v>4797</v>
      </c>
      <c r="F20" s="192">
        <v>4863</v>
      </c>
      <c r="G20" s="191"/>
      <c r="H20" s="193">
        <v>1.38</v>
      </c>
      <c r="I20" s="193">
        <v>-13.7</v>
      </c>
    </row>
    <row r="21" spans="1:13" ht="12" customHeight="1" x14ac:dyDescent="0.25">
      <c r="A21" s="194" t="s">
        <v>70</v>
      </c>
      <c r="B21" s="196">
        <v>4196</v>
      </c>
      <c r="C21" s="196">
        <v>4726</v>
      </c>
      <c r="D21" s="196">
        <v>4811</v>
      </c>
      <c r="E21" s="196">
        <v>4594</v>
      </c>
      <c r="F21" s="196">
        <v>4173</v>
      </c>
      <c r="G21" s="191"/>
      <c r="H21" s="193">
        <v>-9.16</v>
      </c>
      <c r="I21" s="193">
        <v>-0.55000000000000004</v>
      </c>
    </row>
    <row r="22" spans="1:13" ht="12" customHeight="1" x14ac:dyDescent="0.25">
      <c r="A22" s="191" t="s">
        <v>71</v>
      </c>
      <c r="B22" s="192">
        <v>569</v>
      </c>
      <c r="C22" s="192">
        <v>629</v>
      </c>
      <c r="D22" s="192">
        <v>650</v>
      </c>
      <c r="E22" s="192">
        <v>627</v>
      </c>
      <c r="F22" s="192">
        <v>574</v>
      </c>
      <c r="G22" s="183"/>
      <c r="H22" s="193">
        <v>-8.4499999999999993</v>
      </c>
      <c r="I22" s="193">
        <v>0.88</v>
      </c>
    </row>
    <row r="23" spans="1:13" ht="12" customHeight="1" x14ac:dyDescent="0.25">
      <c r="A23" s="194" t="s">
        <v>72</v>
      </c>
      <c r="B23" s="195">
        <v>870</v>
      </c>
      <c r="C23" s="195">
        <v>1147</v>
      </c>
      <c r="D23" s="195">
        <v>824</v>
      </c>
      <c r="E23" s="195">
        <v>-424</v>
      </c>
      <c r="F23" s="195">
        <v>115</v>
      </c>
      <c r="G23" s="183"/>
      <c r="H23" s="193" t="s">
        <v>373</v>
      </c>
      <c r="I23" s="193">
        <v>-86.78</v>
      </c>
    </row>
    <row r="24" spans="1:13" ht="12" customHeight="1" x14ac:dyDescent="0.25">
      <c r="A24" s="191" t="s">
        <v>272</v>
      </c>
      <c r="B24" s="192">
        <v>302</v>
      </c>
      <c r="C24" s="192">
        <v>0</v>
      </c>
      <c r="D24" s="192">
        <v>1</v>
      </c>
      <c r="E24" s="192">
        <v>0</v>
      </c>
      <c r="F24" s="192">
        <v>436</v>
      </c>
      <c r="G24" s="197"/>
      <c r="H24" s="193" t="s">
        <v>373</v>
      </c>
      <c r="I24" s="193">
        <v>44.37</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302</v>
      </c>
      <c r="C27" s="195">
        <v>0</v>
      </c>
      <c r="D27" s="195">
        <v>1</v>
      </c>
      <c r="E27" s="195">
        <v>0</v>
      </c>
      <c r="F27" s="195">
        <v>436</v>
      </c>
      <c r="G27" s="197"/>
      <c r="H27" s="198" t="str">
        <f t="shared" ref="H27" si="0">IF(ISERROR($F27/$E27),"-",IF(OR($F27/$E27&lt;0,($F27-$E27)/$E27*100&lt;-1999.99,($F27-$E27)/$E27*100&gt;1999.99),"-",IF(AND($F27=0,$E27&lt;0),"-",ROUND(($F27-$E27)/ABS($E27)*100,2))))</f>
        <v>-</v>
      </c>
      <c r="I27" s="198">
        <f t="shared" ref="I27" si="1">IF(ISERROR($F27/$B27),"-",IF($F27/$B27&lt;0,"-",IF(OR($F27/$B27&lt;0,($F27-$B27)/$B27*100&lt;-1999.99,($F27-$B27)/$B27*100&gt;1999.99),"-",IF(AND($F27=0,$B27&lt;0),"-",ROUND(($F27-$B27)/ABS($B27)*100,2)))))</f>
        <v>44.37</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0" customWidth="1"/>
    <col min="2" max="6" width="11.1640625" style="380" customWidth="1"/>
    <col min="7" max="7" width="0.5" style="380" customWidth="1"/>
    <col min="8" max="9" width="8.1640625" style="380" customWidth="1"/>
    <col min="10" max="16384" width="13.33203125" style="380"/>
  </cols>
  <sheetData>
    <row r="1" spans="1:13" ht="36" customHeight="1" x14ac:dyDescent="0.25">
      <c r="A1" s="181"/>
      <c r="B1" s="181"/>
      <c r="C1" s="379"/>
      <c r="D1" s="379"/>
      <c r="E1" s="379"/>
      <c r="F1" s="379"/>
      <c r="G1" s="379"/>
      <c r="H1" s="379"/>
      <c r="I1" s="379"/>
    </row>
    <row r="2" spans="1:13" s="654" customFormat="1" ht="28.15" customHeight="1" x14ac:dyDescent="0.2">
      <c r="A2" s="769" t="s">
        <v>328</v>
      </c>
      <c r="B2" s="769"/>
      <c r="C2" s="769"/>
      <c r="D2" s="769"/>
      <c r="E2" s="769"/>
      <c r="F2" s="769"/>
      <c r="G2" s="454"/>
      <c r="H2" s="751" t="s">
        <v>84</v>
      </c>
      <c r="I2" s="751"/>
    </row>
    <row r="3" spans="1:13" ht="13.9" customHeight="1" x14ac:dyDescent="0.25">
      <c r="A3" s="381" t="s">
        <v>61</v>
      </c>
      <c r="B3" s="588"/>
      <c r="C3" s="588"/>
      <c r="D3" s="588"/>
      <c r="E3" s="588"/>
      <c r="F3" s="588"/>
      <c r="G3" s="588"/>
      <c r="H3" s="588"/>
      <c r="I3" s="588"/>
    </row>
    <row r="4" spans="1:13" ht="13.9" customHeight="1" x14ac:dyDescent="0.25">
      <c r="A4" s="589"/>
      <c r="B4" s="382">
        <v>2019</v>
      </c>
      <c r="C4" s="382"/>
      <c r="D4" s="382"/>
      <c r="E4" s="379"/>
      <c r="F4" s="382">
        <v>2020</v>
      </c>
      <c r="G4" s="383"/>
      <c r="H4" s="384" t="s">
        <v>62</v>
      </c>
      <c r="I4" s="384"/>
    </row>
    <row r="5" spans="1:13" ht="30" customHeight="1" x14ac:dyDescent="0.25">
      <c r="A5" s="384"/>
      <c r="B5" s="113" t="s">
        <v>369</v>
      </c>
      <c r="C5" s="113" t="s">
        <v>370</v>
      </c>
      <c r="D5" s="113" t="s">
        <v>371</v>
      </c>
      <c r="E5" s="113" t="s">
        <v>372</v>
      </c>
      <c r="F5" s="16" t="s">
        <v>369</v>
      </c>
      <c r="G5" s="114"/>
      <c r="H5" s="115" t="s">
        <v>63</v>
      </c>
      <c r="I5" s="115" t="s">
        <v>64</v>
      </c>
    </row>
    <row r="6" spans="1:13" ht="12" customHeight="1" x14ac:dyDescent="0.25">
      <c r="A6" s="381"/>
      <c r="B6" s="116"/>
      <c r="C6" s="116"/>
      <c r="D6" s="116"/>
      <c r="E6" s="116"/>
      <c r="G6" s="117"/>
      <c r="H6" s="118"/>
      <c r="I6" s="118"/>
    </row>
    <row r="7" spans="1:13" ht="12" customHeight="1" x14ac:dyDescent="0.25">
      <c r="A7" s="187" t="s">
        <v>298</v>
      </c>
      <c r="B7" s="188">
        <v>209710</v>
      </c>
      <c r="C7" s="188">
        <v>235362</v>
      </c>
      <c r="D7" s="188">
        <v>-539495</v>
      </c>
      <c r="E7" s="188">
        <v>-1132896</v>
      </c>
      <c r="F7" s="188">
        <v>-1446807</v>
      </c>
      <c r="G7" s="183"/>
      <c r="H7" s="204">
        <v>-27.71</v>
      </c>
      <c r="I7" s="204" t="s">
        <v>373</v>
      </c>
    </row>
    <row r="8" spans="1:13" s="590" customFormat="1" ht="12" customHeight="1" x14ac:dyDescent="0.25">
      <c r="A8" s="191" t="s">
        <v>65</v>
      </c>
      <c r="B8" s="192">
        <v>18500</v>
      </c>
      <c r="C8" s="192">
        <v>18759</v>
      </c>
      <c r="D8" s="192">
        <v>-739758</v>
      </c>
      <c r="E8" s="192">
        <v>-1044942</v>
      </c>
      <c r="F8" s="192">
        <v>-1221379</v>
      </c>
      <c r="G8" s="191"/>
      <c r="H8" s="193">
        <v>-16.88</v>
      </c>
      <c r="I8" s="193" t="s">
        <v>373</v>
      </c>
      <c r="L8" s="380"/>
      <c r="M8" s="380"/>
    </row>
    <row r="9" spans="1:13" s="590" customFormat="1" ht="12" customHeight="1" x14ac:dyDescent="0.25">
      <c r="A9" s="194" t="s">
        <v>66</v>
      </c>
      <c r="B9" s="195">
        <v>0</v>
      </c>
      <c r="C9" s="195">
        <v>0</v>
      </c>
      <c r="D9" s="195">
        <v>0</v>
      </c>
      <c r="E9" s="195">
        <v>0</v>
      </c>
      <c r="F9" s="195">
        <v>0</v>
      </c>
      <c r="G9" s="191"/>
      <c r="H9" s="193" t="s">
        <v>373</v>
      </c>
      <c r="I9" s="193" t="s">
        <v>373</v>
      </c>
      <c r="L9" s="380"/>
      <c r="M9" s="380"/>
    </row>
    <row r="10" spans="1:13" s="590" customFormat="1" ht="12" customHeight="1" x14ac:dyDescent="0.25">
      <c r="A10" s="191" t="s">
        <v>67</v>
      </c>
      <c r="B10" s="192">
        <v>191211</v>
      </c>
      <c r="C10" s="192">
        <v>216603</v>
      </c>
      <c r="D10" s="192">
        <v>200263</v>
      </c>
      <c r="E10" s="192">
        <v>-87954</v>
      </c>
      <c r="F10" s="192">
        <v>-225428</v>
      </c>
      <c r="G10" s="191"/>
      <c r="H10" s="193">
        <v>-156.30000000000001</v>
      </c>
      <c r="I10" s="193" t="s">
        <v>373</v>
      </c>
      <c r="L10" s="380"/>
      <c r="M10" s="380"/>
    </row>
    <row r="11" spans="1:13" s="590" customFormat="1" ht="12" customHeight="1" x14ac:dyDescent="0.25">
      <c r="A11" s="194" t="s">
        <v>266</v>
      </c>
      <c r="B11" s="195">
        <v>210738</v>
      </c>
      <c r="C11" s="195">
        <v>235637</v>
      </c>
      <c r="D11" s="195">
        <v>220009</v>
      </c>
      <c r="E11" s="195">
        <v>-77450</v>
      </c>
      <c r="F11" s="195">
        <v>-211124</v>
      </c>
      <c r="G11" s="191"/>
      <c r="H11" s="193">
        <v>-172.59</v>
      </c>
      <c r="I11" s="193" t="s">
        <v>373</v>
      </c>
      <c r="L11" s="380"/>
      <c r="M11" s="380"/>
    </row>
    <row r="12" spans="1:13" s="590" customFormat="1" ht="12" customHeight="1" x14ac:dyDescent="0.25">
      <c r="A12" s="191" t="s">
        <v>68</v>
      </c>
      <c r="B12" s="192">
        <v>40101</v>
      </c>
      <c r="C12" s="192">
        <v>40568</v>
      </c>
      <c r="D12" s="192">
        <v>38320</v>
      </c>
      <c r="E12" s="192">
        <v>35940</v>
      </c>
      <c r="F12" s="192">
        <v>32247</v>
      </c>
      <c r="G12" s="191"/>
      <c r="H12" s="193">
        <v>-10.28</v>
      </c>
      <c r="I12" s="193">
        <v>-19.59</v>
      </c>
      <c r="L12" s="380"/>
      <c r="M12" s="380"/>
    </row>
    <row r="13" spans="1:13" s="590" customFormat="1" ht="12" customHeight="1" x14ac:dyDescent="0.25">
      <c r="A13" s="194" t="s">
        <v>69</v>
      </c>
      <c r="B13" s="195">
        <v>0</v>
      </c>
      <c r="C13" s="195">
        <v>0</v>
      </c>
      <c r="D13" s="195">
        <v>0</v>
      </c>
      <c r="E13" s="195">
        <v>0</v>
      </c>
      <c r="F13" s="195">
        <v>0</v>
      </c>
      <c r="G13" s="191"/>
      <c r="H13" s="193" t="s">
        <v>373</v>
      </c>
      <c r="I13" s="193" t="s">
        <v>373</v>
      </c>
      <c r="L13" s="380"/>
      <c r="M13" s="380"/>
    </row>
    <row r="14" spans="1:13" s="590" customFormat="1" ht="12" customHeight="1" x14ac:dyDescent="0.25">
      <c r="A14" s="191" t="s">
        <v>267</v>
      </c>
      <c r="B14" s="192">
        <v>132697</v>
      </c>
      <c r="C14" s="192">
        <v>173873</v>
      </c>
      <c r="D14" s="192">
        <v>165575</v>
      </c>
      <c r="E14" s="192">
        <v>-150148</v>
      </c>
      <c r="F14" s="192">
        <v>-137379</v>
      </c>
      <c r="G14" s="191"/>
      <c r="H14" s="193">
        <v>8.5</v>
      </c>
      <c r="I14" s="193" t="s">
        <v>373</v>
      </c>
      <c r="L14" s="380"/>
      <c r="M14" s="380"/>
    </row>
    <row r="15" spans="1:13" s="590" customFormat="1" ht="12" customHeight="1" x14ac:dyDescent="0.25">
      <c r="A15" s="194" t="s">
        <v>268</v>
      </c>
      <c r="B15" s="195">
        <v>0</v>
      </c>
      <c r="C15" s="195">
        <v>0</v>
      </c>
      <c r="D15" s="195">
        <v>0</v>
      </c>
      <c r="E15" s="195">
        <v>0</v>
      </c>
      <c r="F15" s="195">
        <v>0</v>
      </c>
      <c r="G15" s="191"/>
      <c r="H15" s="193" t="s">
        <v>373</v>
      </c>
      <c r="I15" s="193" t="s">
        <v>373</v>
      </c>
      <c r="L15" s="380"/>
      <c r="M15" s="380"/>
    </row>
    <row r="16" spans="1:13" s="590" customFormat="1" ht="12" customHeight="1" x14ac:dyDescent="0.25">
      <c r="A16" s="191" t="s">
        <v>269</v>
      </c>
      <c r="B16" s="192">
        <v>1298</v>
      </c>
      <c r="C16" s="192">
        <v>1304</v>
      </c>
      <c r="D16" s="192">
        <v>1313</v>
      </c>
      <c r="E16" s="192">
        <v>1320</v>
      </c>
      <c r="F16" s="192">
        <v>1787</v>
      </c>
      <c r="G16" s="191"/>
      <c r="H16" s="193">
        <v>35.380000000000003</v>
      </c>
      <c r="I16" s="193">
        <v>37.67</v>
      </c>
      <c r="L16" s="380"/>
      <c r="M16" s="380"/>
    </row>
    <row r="17" spans="1:13" s="590" customFormat="1" ht="12" customHeight="1" x14ac:dyDescent="0.25">
      <c r="A17" s="194" t="s">
        <v>270</v>
      </c>
      <c r="B17" s="195">
        <v>0</v>
      </c>
      <c r="C17" s="195">
        <v>0</v>
      </c>
      <c r="D17" s="195">
        <v>0</v>
      </c>
      <c r="E17" s="195">
        <v>0</v>
      </c>
      <c r="F17" s="195">
        <v>0</v>
      </c>
      <c r="G17" s="191"/>
      <c r="H17" s="193" t="s">
        <v>373</v>
      </c>
      <c r="I17" s="193" t="s">
        <v>373</v>
      </c>
      <c r="L17" s="380"/>
      <c r="M17" s="380"/>
    </row>
    <row r="18" spans="1:13" s="590" customFormat="1" ht="12" customHeight="1" x14ac:dyDescent="0.25">
      <c r="A18" s="191" t="s">
        <v>271</v>
      </c>
      <c r="B18" s="192">
        <v>36643</v>
      </c>
      <c r="C18" s="192">
        <v>19893</v>
      </c>
      <c r="D18" s="192">
        <v>14802</v>
      </c>
      <c r="E18" s="192">
        <v>35439</v>
      </c>
      <c r="F18" s="192">
        <v>-107779</v>
      </c>
      <c r="G18" s="191"/>
      <c r="H18" s="193" t="s">
        <v>373</v>
      </c>
      <c r="I18" s="193" t="s">
        <v>373</v>
      </c>
      <c r="L18" s="380"/>
      <c r="M18" s="380"/>
    </row>
    <row r="19" spans="1:13" s="590" customFormat="1" ht="12" customHeight="1" x14ac:dyDescent="0.25">
      <c r="A19" s="194" t="s">
        <v>299</v>
      </c>
      <c r="B19" s="195">
        <v>-2</v>
      </c>
      <c r="C19" s="195">
        <v>0</v>
      </c>
      <c r="D19" s="195">
        <v>0</v>
      </c>
      <c r="E19" s="195">
        <v>0</v>
      </c>
      <c r="F19" s="195">
        <v>0</v>
      </c>
      <c r="G19" s="191"/>
      <c r="H19" s="193" t="s">
        <v>373</v>
      </c>
      <c r="I19" s="193" t="s">
        <v>373</v>
      </c>
      <c r="L19" s="380"/>
      <c r="M19" s="380"/>
    </row>
    <row r="20" spans="1:13" ht="12" customHeight="1" x14ac:dyDescent="0.25">
      <c r="A20" s="191" t="s">
        <v>282</v>
      </c>
      <c r="B20" s="192">
        <v>20475</v>
      </c>
      <c r="C20" s="192">
        <v>21356</v>
      </c>
      <c r="D20" s="192">
        <v>19779</v>
      </c>
      <c r="E20" s="192">
        <v>16115</v>
      </c>
      <c r="F20" s="192">
        <v>15205</v>
      </c>
      <c r="G20" s="191"/>
      <c r="H20" s="193">
        <v>-5.65</v>
      </c>
      <c r="I20" s="193">
        <v>-25.74</v>
      </c>
    </row>
    <row r="21" spans="1:13" ht="12" customHeight="1" x14ac:dyDescent="0.25">
      <c r="A21" s="194" t="s">
        <v>70</v>
      </c>
      <c r="B21" s="196">
        <v>17346</v>
      </c>
      <c r="C21" s="196">
        <v>17573</v>
      </c>
      <c r="D21" s="196">
        <v>16131</v>
      </c>
      <c r="E21" s="196">
        <v>14802</v>
      </c>
      <c r="F21" s="196">
        <v>13424</v>
      </c>
      <c r="G21" s="191"/>
      <c r="H21" s="193">
        <v>-9.31</v>
      </c>
      <c r="I21" s="193">
        <v>-22.61</v>
      </c>
    </row>
    <row r="22" spans="1:13" ht="12" customHeight="1" x14ac:dyDescent="0.25">
      <c r="A22" s="191" t="s">
        <v>71</v>
      </c>
      <c r="B22" s="192">
        <v>1743</v>
      </c>
      <c r="C22" s="192">
        <v>1784</v>
      </c>
      <c r="D22" s="192">
        <v>1821</v>
      </c>
      <c r="E22" s="192">
        <v>1718</v>
      </c>
      <c r="F22" s="192">
        <v>1542</v>
      </c>
      <c r="G22" s="183"/>
      <c r="H22" s="193">
        <v>-10.24</v>
      </c>
      <c r="I22" s="193">
        <v>-11.53</v>
      </c>
    </row>
    <row r="23" spans="1:13" ht="12" customHeight="1" x14ac:dyDescent="0.25">
      <c r="A23" s="194" t="s">
        <v>72</v>
      </c>
      <c r="B23" s="195">
        <v>1386</v>
      </c>
      <c r="C23" s="195">
        <v>1999</v>
      </c>
      <c r="D23" s="195">
        <v>1827</v>
      </c>
      <c r="E23" s="195">
        <v>-404</v>
      </c>
      <c r="F23" s="195">
        <v>239</v>
      </c>
      <c r="G23" s="183"/>
      <c r="H23" s="193" t="s">
        <v>373</v>
      </c>
      <c r="I23" s="193">
        <v>-82.76</v>
      </c>
    </row>
    <row r="24" spans="1:13" ht="12" customHeight="1" x14ac:dyDescent="0.25">
      <c r="A24" s="191" t="s">
        <v>272</v>
      </c>
      <c r="B24" s="192">
        <v>948</v>
      </c>
      <c r="C24" s="192">
        <v>2322</v>
      </c>
      <c r="D24" s="192">
        <v>32</v>
      </c>
      <c r="E24" s="192">
        <v>5611</v>
      </c>
      <c r="F24" s="192">
        <v>901</v>
      </c>
      <c r="G24" s="197"/>
      <c r="H24" s="193">
        <v>-83.94</v>
      </c>
      <c r="I24" s="193">
        <v>-4.96</v>
      </c>
    </row>
    <row r="25" spans="1:13" ht="12" customHeight="1" x14ac:dyDescent="0.25">
      <c r="A25" s="194" t="s">
        <v>262</v>
      </c>
      <c r="B25" s="195">
        <v>7</v>
      </c>
      <c r="C25" s="195">
        <v>2</v>
      </c>
      <c r="D25" s="195">
        <v>16</v>
      </c>
      <c r="E25" s="195">
        <v>7</v>
      </c>
      <c r="F25" s="195">
        <v>6</v>
      </c>
      <c r="G25" s="197"/>
      <c r="H25" s="193">
        <v>-14.29</v>
      </c>
      <c r="I25" s="193">
        <v>-14.29</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941</v>
      </c>
      <c r="C27" s="195">
        <v>2320</v>
      </c>
      <c r="D27" s="195">
        <v>16</v>
      </c>
      <c r="E27" s="195">
        <v>5604</v>
      </c>
      <c r="F27" s="195">
        <v>895</v>
      </c>
      <c r="G27" s="197"/>
      <c r="H27" s="198">
        <v>-84.03</v>
      </c>
      <c r="I27" s="198">
        <v>-4.8899999999999997</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74" customWidth="1"/>
    <col min="2" max="6" width="11.1640625" style="374" customWidth="1"/>
    <col min="7" max="7" width="0.5" style="374" customWidth="1"/>
    <col min="8" max="9" width="8.1640625" style="374" customWidth="1"/>
    <col min="10" max="16384" width="13.33203125" style="374"/>
  </cols>
  <sheetData>
    <row r="1" spans="1:13" ht="36" customHeight="1" x14ac:dyDescent="0.25">
      <c r="A1" s="181"/>
      <c r="B1" s="181"/>
      <c r="C1" s="373"/>
      <c r="D1" s="373"/>
      <c r="E1" s="373"/>
      <c r="F1" s="373"/>
      <c r="G1" s="373"/>
      <c r="H1" s="373"/>
      <c r="I1" s="373"/>
    </row>
    <row r="2" spans="1:13" s="653" customFormat="1" ht="28.15" customHeight="1" x14ac:dyDescent="0.2">
      <c r="A2" s="770" t="s">
        <v>329</v>
      </c>
      <c r="B2" s="770"/>
      <c r="C2" s="770"/>
      <c r="D2" s="770"/>
      <c r="E2" s="770"/>
      <c r="F2" s="770"/>
      <c r="G2" s="453"/>
      <c r="H2" s="751" t="s">
        <v>85</v>
      </c>
      <c r="I2" s="751"/>
    </row>
    <row r="3" spans="1:13" ht="13.9" customHeight="1" x14ac:dyDescent="0.25">
      <c r="A3" s="375" t="s">
        <v>61</v>
      </c>
      <c r="B3" s="585"/>
      <c r="C3" s="585"/>
      <c r="D3" s="585"/>
      <c r="E3" s="585"/>
      <c r="F3" s="585"/>
      <c r="G3" s="585"/>
      <c r="H3" s="585"/>
      <c r="I3" s="585"/>
    </row>
    <row r="4" spans="1:13" ht="13.9" customHeight="1" x14ac:dyDescent="0.25">
      <c r="A4" s="586"/>
      <c r="B4" s="376">
        <v>2019</v>
      </c>
      <c r="C4" s="376"/>
      <c r="D4" s="376"/>
      <c r="E4" s="373"/>
      <c r="F4" s="376">
        <v>2020</v>
      </c>
      <c r="G4" s="377"/>
      <c r="H4" s="378" t="s">
        <v>62</v>
      </c>
      <c r="I4" s="378"/>
    </row>
    <row r="5" spans="1:13" ht="30" customHeight="1" x14ac:dyDescent="0.25">
      <c r="A5" s="378"/>
      <c r="B5" s="107" t="s">
        <v>369</v>
      </c>
      <c r="C5" s="107" t="s">
        <v>370</v>
      </c>
      <c r="D5" s="107" t="s">
        <v>371</v>
      </c>
      <c r="E5" s="107" t="s">
        <v>372</v>
      </c>
      <c r="F5" s="16" t="s">
        <v>369</v>
      </c>
      <c r="G5" s="108"/>
      <c r="H5" s="109" t="s">
        <v>63</v>
      </c>
      <c r="I5" s="109" t="s">
        <v>64</v>
      </c>
    </row>
    <row r="6" spans="1:13" ht="12" customHeight="1" x14ac:dyDescent="0.25">
      <c r="A6" s="375"/>
      <c r="B6" s="110"/>
      <c r="C6" s="110"/>
      <c r="D6" s="110"/>
      <c r="E6" s="110"/>
      <c r="G6" s="111"/>
      <c r="H6" s="112"/>
      <c r="I6" s="112"/>
    </row>
    <row r="7" spans="1:13" ht="12" customHeight="1" x14ac:dyDescent="0.25">
      <c r="A7" s="187" t="s">
        <v>298</v>
      </c>
      <c r="B7" s="188">
        <v>-40814</v>
      </c>
      <c r="C7" s="188">
        <v>-22084</v>
      </c>
      <c r="D7" s="188">
        <v>-3712</v>
      </c>
      <c r="E7" s="188">
        <v>-33044</v>
      </c>
      <c r="F7" s="188">
        <v>-98271</v>
      </c>
      <c r="G7" s="183"/>
      <c r="H7" s="204">
        <v>-197.39</v>
      </c>
      <c r="I7" s="204">
        <v>-140.78</v>
      </c>
    </row>
    <row r="8" spans="1:13" s="587" customFormat="1" ht="12" customHeight="1" x14ac:dyDescent="0.25">
      <c r="A8" s="191" t="s">
        <v>65</v>
      </c>
      <c r="B8" s="192">
        <v>-46951</v>
      </c>
      <c r="C8" s="192">
        <v>-23508</v>
      </c>
      <c r="D8" s="192">
        <v>-5424</v>
      </c>
      <c r="E8" s="192">
        <v>-33704</v>
      </c>
      <c r="F8" s="192">
        <v>-92358</v>
      </c>
      <c r="G8" s="191"/>
      <c r="H8" s="193">
        <v>-174.03</v>
      </c>
      <c r="I8" s="193">
        <v>-96.71</v>
      </c>
      <c r="L8" s="374"/>
      <c r="M8" s="374"/>
    </row>
    <row r="9" spans="1:13" s="587" customFormat="1" ht="12" customHeight="1" x14ac:dyDescent="0.25">
      <c r="A9" s="194" t="s">
        <v>66</v>
      </c>
      <c r="B9" s="195">
        <v>0</v>
      </c>
      <c r="C9" s="195">
        <v>0</v>
      </c>
      <c r="D9" s="195">
        <v>0</v>
      </c>
      <c r="E9" s="195">
        <v>0</v>
      </c>
      <c r="F9" s="195">
        <v>0</v>
      </c>
      <c r="G9" s="191"/>
      <c r="H9" s="193" t="s">
        <v>373</v>
      </c>
      <c r="I9" s="193" t="s">
        <v>373</v>
      </c>
      <c r="L9" s="374"/>
      <c r="M9" s="374"/>
    </row>
    <row r="10" spans="1:13" s="587" customFormat="1" ht="12" customHeight="1" x14ac:dyDescent="0.25">
      <c r="A10" s="191" t="s">
        <v>67</v>
      </c>
      <c r="B10" s="192">
        <v>6137</v>
      </c>
      <c r="C10" s="192">
        <v>1424</v>
      </c>
      <c r="D10" s="192">
        <v>1712</v>
      </c>
      <c r="E10" s="192">
        <v>660</v>
      </c>
      <c r="F10" s="192">
        <v>-5913</v>
      </c>
      <c r="G10" s="191"/>
      <c r="H10" s="193" t="s">
        <v>373</v>
      </c>
      <c r="I10" s="193" t="s">
        <v>373</v>
      </c>
      <c r="L10" s="374"/>
      <c r="M10" s="374"/>
    </row>
    <row r="11" spans="1:13" s="587" customFormat="1" ht="12" customHeight="1" x14ac:dyDescent="0.25">
      <c r="A11" s="194" t="s">
        <v>266</v>
      </c>
      <c r="B11" s="195">
        <v>6661</v>
      </c>
      <c r="C11" s="195">
        <v>1874</v>
      </c>
      <c r="D11" s="195">
        <v>2167</v>
      </c>
      <c r="E11" s="195">
        <v>1069</v>
      </c>
      <c r="F11" s="195">
        <v>-5670</v>
      </c>
      <c r="G11" s="191"/>
      <c r="H11" s="193" t="s">
        <v>373</v>
      </c>
      <c r="I11" s="193" t="s">
        <v>373</v>
      </c>
      <c r="L11" s="374"/>
      <c r="M11" s="374"/>
    </row>
    <row r="12" spans="1:13" s="587" customFormat="1" ht="12" customHeight="1" x14ac:dyDescent="0.25">
      <c r="A12" s="191" t="s">
        <v>68</v>
      </c>
      <c r="B12" s="192">
        <v>791</v>
      </c>
      <c r="C12" s="192">
        <v>597</v>
      </c>
      <c r="D12" s="192">
        <v>576</v>
      </c>
      <c r="E12" s="192">
        <v>448</v>
      </c>
      <c r="F12" s="192">
        <v>300</v>
      </c>
      <c r="G12" s="191"/>
      <c r="H12" s="193">
        <v>-33.04</v>
      </c>
      <c r="I12" s="193">
        <v>-62.07</v>
      </c>
      <c r="L12" s="374"/>
      <c r="M12" s="374"/>
    </row>
    <row r="13" spans="1:13" s="587" customFormat="1" ht="12" customHeight="1" x14ac:dyDescent="0.25">
      <c r="A13" s="194" t="s">
        <v>69</v>
      </c>
      <c r="B13" s="195">
        <v>0</v>
      </c>
      <c r="C13" s="195">
        <v>0</v>
      </c>
      <c r="D13" s="195">
        <v>0</v>
      </c>
      <c r="E13" s="195">
        <v>0</v>
      </c>
      <c r="F13" s="195">
        <v>0</v>
      </c>
      <c r="G13" s="191"/>
      <c r="H13" s="193" t="s">
        <v>373</v>
      </c>
      <c r="I13" s="193" t="s">
        <v>373</v>
      </c>
      <c r="L13" s="374"/>
      <c r="M13" s="374"/>
    </row>
    <row r="14" spans="1:13" s="587" customFormat="1" ht="12" customHeight="1" x14ac:dyDescent="0.25">
      <c r="A14" s="191" t="s">
        <v>267</v>
      </c>
      <c r="B14" s="192">
        <v>189</v>
      </c>
      <c r="C14" s="192">
        <v>197</v>
      </c>
      <c r="D14" s="192">
        <v>29</v>
      </c>
      <c r="E14" s="192">
        <v>-1038</v>
      </c>
      <c r="F14" s="192">
        <v>-771</v>
      </c>
      <c r="G14" s="191"/>
      <c r="H14" s="193">
        <v>25.72</v>
      </c>
      <c r="I14" s="193" t="s">
        <v>373</v>
      </c>
      <c r="L14" s="374"/>
      <c r="M14" s="374"/>
    </row>
    <row r="15" spans="1:13" s="587" customFormat="1" ht="12" customHeight="1" x14ac:dyDescent="0.25">
      <c r="A15" s="194" t="s">
        <v>268</v>
      </c>
      <c r="B15" s="195">
        <v>0</v>
      </c>
      <c r="C15" s="195">
        <v>0</v>
      </c>
      <c r="D15" s="195">
        <v>0</v>
      </c>
      <c r="E15" s="195">
        <v>0</v>
      </c>
      <c r="F15" s="195">
        <v>0</v>
      </c>
      <c r="G15" s="191"/>
      <c r="H15" s="193" t="s">
        <v>373</v>
      </c>
      <c r="I15" s="193" t="s">
        <v>373</v>
      </c>
      <c r="L15" s="374"/>
      <c r="M15" s="374"/>
    </row>
    <row r="16" spans="1:13" s="587" customFormat="1" ht="12" customHeight="1" x14ac:dyDescent="0.25">
      <c r="A16" s="191" t="s">
        <v>269</v>
      </c>
      <c r="B16" s="192">
        <v>0</v>
      </c>
      <c r="C16" s="192">
        <v>0</v>
      </c>
      <c r="D16" s="192">
        <v>0</v>
      </c>
      <c r="E16" s="192">
        <v>0</v>
      </c>
      <c r="F16" s="192">
        <v>0</v>
      </c>
      <c r="G16" s="191"/>
      <c r="H16" s="193" t="s">
        <v>373</v>
      </c>
      <c r="I16" s="193" t="s">
        <v>373</v>
      </c>
      <c r="L16" s="374"/>
      <c r="M16" s="374"/>
    </row>
    <row r="17" spans="1:13" s="587" customFormat="1" ht="12" customHeight="1" x14ac:dyDescent="0.25">
      <c r="A17" s="194" t="s">
        <v>270</v>
      </c>
      <c r="B17" s="195">
        <v>0</v>
      </c>
      <c r="C17" s="195">
        <v>0</v>
      </c>
      <c r="D17" s="195">
        <v>0</v>
      </c>
      <c r="E17" s="195">
        <v>0</v>
      </c>
      <c r="F17" s="195">
        <v>0</v>
      </c>
      <c r="G17" s="191"/>
      <c r="H17" s="193" t="s">
        <v>373</v>
      </c>
      <c r="I17" s="193" t="s">
        <v>373</v>
      </c>
      <c r="L17" s="374"/>
      <c r="M17" s="374"/>
    </row>
    <row r="18" spans="1:13" s="587" customFormat="1" ht="12" customHeight="1" x14ac:dyDescent="0.25">
      <c r="A18" s="191" t="s">
        <v>271</v>
      </c>
      <c r="B18" s="192">
        <v>5681</v>
      </c>
      <c r="C18" s="192">
        <v>1080</v>
      </c>
      <c r="D18" s="192">
        <v>1562</v>
      </c>
      <c r="E18" s="192">
        <v>1659</v>
      </c>
      <c r="F18" s="192">
        <v>-5198</v>
      </c>
      <c r="G18" s="191"/>
      <c r="H18" s="193" t="s">
        <v>373</v>
      </c>
      <c r="I18" s="193" t="s">
        <v>373</v>
      </c>
      <c r="L18" s="374"/>
      <c r="M18" s="374"/>
    </row>
    <row r="19" spans="1:13" s="587" customFormat="1" ht="12" customHeight="1" x14ac:dyDescent="0.25">
      <c r="A19" s="194" t="s">
        <v>299</v>
      </c>
      <c r="B19" s="195">
        <v>0</v>
      </c>
      <c r="C19" s="195">
        <v>0</v>
      </c>
      <c r="D19" s="195">
        <v>0</v>
      </c>
      <c r="E19" s="195">
        <v>0</v>
      </c>
      <c r="F19" s="195">
        <v>0</v>
      </c>
      <c r="G19" s="191"/>
      <c r="H19" s="193" t="s">
        <v>373</v>
      </c>
      <c r="I19" s="193" t="s">
        <v>373</v>
      </c>
      <c r="L19" s="374"/>
      <c r="M19" s="374"/>
    </row>
    <row r="20" spans="1:13" ht="12" customHeight="1" x14ac:dyDescent="0.25">
      <c r="A20" s="191" t="s">
        <v>282</v>
      </c>
      <c r="B20" s="192">
        <v>525</v>
      </c>
      <c r="C20" s="192">
        <v>450</v>
      </c>
      <c r="D20" s="192">
        <v>456</v>
      </c>
      <c r="E20" s="192">
        <v>410</v>
      </c>
      <c r="F20" s="192">
        <v>244</v>
      </c>
      <c r="G20" s="191"/>
      <c r="H20" s="193">
        <v>-40.49</v>
      </c>
      <c r="I20" s="193">
        <v>-53.52</v>
      </c>
    </row>
    <row r="21" spans="1:13" ht="12" customHeight="1" x14ac:dyDescent="0.25">
      <c r="A21" s="194" t="s">
        <v>70</v>
      </c>
      <c r="B21" s="196">
        <v>438</v>
      </c>
      <c r="C21" s="196">
        <v>391</v>
      </c>
      <c r="D21" s="196">
        <v>383</v>
      </c>
      <c r="E21" s="196">
        <v>358</v>
      </c>
      <c r="F21" s="196">
        <v>212</v>
      </c>
      <c r="G21" s="191"/>
      <c r="H21" s="193">
        <v>-40.78</v>
      </c>
      <c r="I21" s="193">
        <v>-51.6</v>
      </c>
    </row>
    <row r="22" spans="1:13" ht="12" customHeight="1" x14ac:dyDescent="0.25">
      <c r="A22" s="191" t="s">
        <v>71</v>
      </c>
      <c r="B22" s="192">
        <v>44</v>
      </c>
      <c r="C22" s="192">
        <v>40</v>
      </c>
      <c r="D22" s="192">
        <v>39</v>
      </c>
      <c r="E22" s="192">
        <v>37</v>
      </c>
      <c r="F22" s="192">
        <v>23</v>
      </c>
      <c r="G22" s="183"/>
      <c r="H22" s="193">
        <v>-37.840000000000003</v>
      </c>
      <c r="I22" s="193">
        <v>-47.73</v>
      </c>
    </row>
    <row r="23" spans="1:13" ht="12" customHeight="1" x14ac:dyDescent="0.25">
      <c r="A23" s="194" t="s">
        <v>72</v>
      </c>
      <c r="B23" s="195">
        <v>42</v>
      </c>
      <c r="C23" s="195">
        <v>19</v>
      </c>
      <c r="D23" s="195">
        <v>34</v>
      </c>
      <c r="E23" s="195">
        <v>15</v>
      </c>
      <c r="F23" s="195">
        <v>9</v>
      </c>
      <c r="G23" s="183"/>
      <c r="H23" s="193">
        <v>-40</v>
      </c>
      <c r="I23" s="193">
        <v>-78.569999999999993</v>
      </c>
    </row>
    <row r="24" spans="1:13" ht="12" customHeight="1" x14ac:dyDescent="0.25">
      <c r="A24" s="191" t="s">
        <v>272</v>
      </c>
      <c r="B24" s="192">
        <v>0</v>
      </c>
      <c r="C24" s="192">
        <v>0</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0</v>
      </c>
      <c r="D27" s="195">
        <v>0</v>
      </c>
      <c r="E27" s="195">
        <v>0</v>
      </c>
      <c r="F27" s="195">
        <v>0</v>
      </c>
      <c r="G27" s="197"/>
      <c r="H27" s="198" t="s">
        <v>373</v>
      </c>
      <c r="I27" s="198" t="s">
        <v>373</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8" customWidth="1"/>
    <col min="2" max="6" width="11.1640625" style="368" customWidth="1"/>
    <col min="7" max="7" width="0.5" style="368" customWidth="1"/>
    <col min="8" max="9" width="8.1640625" style="368" customWidth="1"/>
    <col min="10" max="16384" width="13.33203125" style="368"/>
  </cols>
  <sheetData>
    <row r="1" spans="1:13" ht="36" customHeight="1" x14ac:dyDescent="0.25">
      <c r="A1" s="181"/>
      <c r="B1" s="181"/>
      <c r="C1" s="367"/>
      <c r="D1" s="367"/>
      <c r="E1" s="367"/>
      <c r="F1" s="367"/>
      <c r="G1" s="367"/>
      <c r="H1" s="367"/>
      <c r="I1" s="367"/>
    </row>
    <row r="2" spans="1:13" s="652" customFormat="1" ht="28.15" customHeight="1" x14ac:dyDescent="0.2">
      <c r="A2" s="771" t="s">
        <v>330</v>
      </c>
      <c r="B2" s="771"/>
      <c r="C2" s="771"/>
      <c r="D2" s="771"/>
      <c r="E2" s="771"/>
      <c r="F2" s="771"/>
      <c r="G2" s="452"/>
      <c r="H2" s="751" t="s">
        <v>86</v>
      </c>
      <c r="I2" s="751"/>
    </row>
    <row r="3" spans="1:13" ht="13.9" customHeight="1" x14ac:dyDescent="0.25">
      <c r="A3" s="369" t="s">
        <v>61</v>
      </c>
      <c r="B3" s="582"/>
      <c r="C3" s="582"/>
      <c r="D3" s="582"/>
      <c r="E3" s="582"/>
      <c r="F3" s="582"/>
      <c r="G3" s="582"/>
      <c r="H3" s="582"/>
      <c r="I3" s="582"/>
    </row>
    <row r="4" spans="1:13" ht="13.9" customHeight="1" x14ac:dyDescent="0.25">
      <c r="A4" s="583"/>
      <c r="B4" s="370">
        <v>2019</v>
      </c>
      <c r="C4" s="370"/>
      <c r="D4" s="370"/>
      <c r="E4" s="367"/>
      <c r="F4" s="370">
        <v>2020</v>
      </c>
      <c r="G4" s="371"/>
      <c r="H4" s="372" t="s">
        <v>62</v>
      </c>
      <c r="I4" s="372"/>
    </row>
    <row r="5" spans="1:13" ht="30" customHeight="1" x14ac:dyDescent="0.25">
      <c r="A5" s="372"/>
      <c r="B5" s="101" t="s">
        <v>369</v>
      </c>
      <c r="C5" s="101" t="s">
        <v>370</v>
      </c>
      <c r="D5" s="101" t="s">
        <v>371</v>
      </c>
      <c r="E5" s="101" t="s">
        <v>372</v>
      </c>
      <c r="F5" s="16" t="s">
        <v>369</v>
      </c>
      <c r="G5" s="102"/>
      <c r="H5" s="103" t="s">
        <v>63</v>
      </c>
      <c r="I5" s="103" t="s">
        <v>64</v>
      </c>
    </row>
    <row r="6" spans="1:13" ht="12" customHeight="1" x14ac:dyDescent="0.25">
      <c r="A6" s="369"/>
      <c r="B6" s="104"/>
      <c r="C6" s="104"/>
      <c r="D6" s="104"/>
      <c r="E6" s="104"/>
      <c r="G6" s="105"/>
      <c r="H6" s="106"/>
      <c r="I6" s="106"/>
    </row>
    <row r="7" spans="1:13" ht="12" customHeight="1" x14ac:dyDescent="0.25">
      <c r="A7" s="187" t="s">
        <v>298</v>
      </c>
      <c r="B7" s="188">
        <v>-991026</v>
      </c>
      <c r="C7" s="188">
        <v>-1192662</v>
      </c>
      <c r="D7" s="188">
        <v>-411230</v>
      </c>
      <c r="E7" s="188">
        <v>240716</v>
      </c>
      <c r="F7" s="188">
        <v>-1585335</v>
      </c>
      <c r="G7" s="183"/>
      <c r="H7" s="204" t="s">
        <v>373</v>
      </c>
      <c r="I7" s="204">
        <v>-59.97</v>
      </c>
    </row>
    <row r="8" spans="1:13" s="584" customFormat="1" ht="12" customHeight="1" x14ac:dyDescent="0.25">
      <c r="A8" s="191" t="s">
        <v>65</v>
      </c>
      <c r="B8" s="192">
        <v>-1295354</v>
      </c>
      <c r="C8" s="192">
        <v>-1256129</v>
      </c>
      <c r="D8" s="192">
        <v>-454948</v>
      </c>
      <c r="E8" s="192">
        <v>153496</v>
      </c>
      <c r="F8" s="192">
        <v>-720559</v>
      </c>
      <c r="G8" s="191"/>
      <c r="H8" s="193" t="s">
        <v>373</v>
      </c>
      <c r="I8" s="193">
        <v>44.37</v>
      </c>
      <c r="L8" s="368"/>
      <c r="M8" s="368"/>
    </row>
    <row r="9" spans="1:13" s="584" customFormat="1" ht="12" customHeight="1" x14ac:dyDescent="0.25">
      <c r="A9" s="194" t="s">
        <v>66</v>
      </c>
      <c r="B9" s="195">
        <v>0</v>
      </c>
      <c r="C9" s="195">
        <v>0</v>
      </c>
      <c r="D9" s="195">
        <v>0</v>
      </c>
      <c r="E9" s="195">
        <v>0</v>
      </c>
      <c r="F9" s="195">
        <v>0</v>
      </c>
      <c r="G9" s="191"/>
      <c r="H9" s="193" t="s">
        <v>373</v>
      </c>
      <c r="I9" s="193" t="s">
        <v>373</v>
      </c>
      <c r="L9" s="368"/>
      <c r="M9" s="368"/>
    </row>
    <row r="10" spans="1:13" s="584" customFormat="1" ht="12" customHeight="1" x14ac:dyDescent="0.25">
      <c r="A10" s="191" t="s">
        <v>67</v>
      </c>
      <c r="B10" s="192">
        <v>304328</v>
      </c>
      <c r="C10" s="192">
        <v>63467</v>
      </c>
      <c r="D10" s="192">
        <v>43718</v>
      </c>
      <c r="E10" s="192">
        <v>87220</v>
      </c>
      <c r="F10" s="192">
        <v>-864776</v>
      </c>
      <c r="G10" s="191"/>
      <c r="H10" s="193" t="s">
        <v>373</v>
      </c>
      <c r="I10" s="193" t="s">
        <v>373</v>
      </c>
      <c r="L10" s="368"/>
      <c r="M10" s="368"/>
    </row>
    <row r="11" spans="1:13" s="584" customFormat="1" ht="12" customHeight="1" x14ac:dyDescent="0.25">
      <c r="A11" s="194" t="s">
        <v>266</v>
      </c>
      <c r="B11" s="195">
        <v>333620</v>
      </c>
      <c r="C11" s="195">
        <v>89995</v>
      </c>
      <c r="D11" s="195">
        <v>68963</v>
      </c>
      <c r="E11" s="195">
        <v>113650</v>
      </c>
      <c r="F11" s="195">
        <v>-840727</v>
      </c>
      <c r="G11" s="191"/>
      <c r="H11" s="193" t="s">
        <v>373</v>
      </c>
      <c r="I11" s="193" t="s">
        <v>373</v>
      </c>
      <c r="L11" s="368"/>
      <c r="M11" s="368"/>
    </row>
    <row r="12" spans="1:13" s="584" customFormat="1" ht="12" customHeight="1" x14ac:dyDescent="0.25">
      <c r="A12" s="191" t="s">
        <v>68</v>
      </c>
      <c r="B12" s="192">
        <v>14718</v>
      </c>
      <c r="C12" s="192">
        <v>13496</v>
      </c>
      <c r="D12" s="192">
        <v>12141</v>
      </c>
      <c r="E12" s="192">
        <v>15210</v>
      </c>
      <c r="F12" s="192">
        <v>13227</v>
      </c>
      <c r="G12" s="191"/>
      <c r="H12" s="193">
        <v>-13.04</v>
      </c>
      <c r="I12" s="193">
        <v>-10.130000000000001</v>
      </c>
      <c r="L12" s="368"/>
      <c r="M12" s="368"/>
    </row>
    <row r="13" spans="1:13" s="584" customFormat="1" ht="12" customHeight="1" x14ac:dyDescent="0.25">
      <c r="A13" s="194" t="s">
        <v>69</v>
      </c>
      <c r="B13" s="195">
        <v>3714</v>
      </c>
      <c r="C13" s="195">
        <v>6696</v>
      </c>
      <c r="D13" s="195">
        <v>2968</v>
      </c>
      <c r="E13" s="195">
        <v>2607</v>
      </c>
      <c r="F13" s="195">
        <v>2933</v>
      </c>
      <c r="G13" s="191"/>
      <c r="H13" s="193">
        <v>12.5</v>
      </c>
      <c r="I13" s="193">
        <v>-21.03</v>
      </c>
      <c r="L13" s="368"/>
      <c r="M13" s="368"/>
    </row>
    <row r="14" spans="1:13" s="584" customFormat="1" ht="12" customHeight="1" x14ac:dyDescent="0.25">
      <c r="A14" s="191" t="s">
        <v>267</v>
      </c>
      <c r="B14" s="192">
        <v>74032</v>
      </c>
      <c r="C14" s="192">
        <v>24744</v>
      </c>
      <c r="D14" s="192">
        <v>38132</v>
      </c>
      <c r="E14" s="192">
        <v>-14087</v>
      </c>
      <c r="F14" s="192">
        <v>-212520</v>
      </c>
      <c r="G14" s="191"/>
      <c r="H14" s="193">
        <v>-1408.62</v>
      </c>
      <c r="I14" s="193" t="s">
        <v>373</v>
      </c>
      <c r="L14" s="368"/>
      <c r="M14" s="368"/>
    </row>
    <row r="15" spans="1:13" s="584" customFormat="1" ht="12" customHeight="1" x14ac:dyDescent="0.25">
      <c r="A15" s="194" t="s">
        <v>268</v>
      </c>
      <c r="B15" s="195">
        <v>39935</v>
      </c>
      <c r="C15" s="195">
        <v>-798</v>
      </c>
      <c r="D15" s="195">
        <v>10626</v>
      </c>
      <c r="E15" s="195">
        <v>13765</v>
      </c>
      <c r="F15" s="195">
        <v>-98203</v>
      </c>
      <c r="G15" s="191"/>
      <c r="H15" s="193" t="s">
        <v>373</v>
      </c>
      <c r="I15" s="193" t="s">
        <v>373</v>
      </c>
      <c r="L15" s="368"/>
      <c r="M15" s="368"/>
    </row>
    <row r="16" spans="1:13" s="584" customFormat="1" ht="12" customHeight="1" x14ac:dyDescent="0.25">
      <c r="A16" s="191" t="s">
        <v>269</v>
      </c>
      <c r="B16" s="192">
        <v>20</v>
      </c>
      <c r="C16" s="192">
        <v>-195</v>
      </c>
      <c r="D16" s="192">
        <v>808</v>
      </c>
      <c r="E16" s="192">
        <v>26</v>
      </c>
      <c r="F16" s="192">
        <v>21</v>
      </c>
      <c r="G16" s="191"/>
      <c r="H16" s="193">
        <v>-19.23</v>
      </c>
      <c r="I16" s="193">
        <v>5</v>
      </c>
      <c r="L16" s="368"/>
      <c r="M16" s="368"/>
    </row>
    <row r="17" spans="1:13" s="584" customFormat="1" ht="12" customHeight="1" x14ac:dyDescent="0.25">
      <c r="A17" s="194" t="s">
        <v>270</v>
      </c>
      <c r="B17" s="195">
        <v>200602</v>
      </c>
      <c r="C17" s="195">
        <v>59706</v>
      </c>
      <c r="D17" s="195">
        <v>33707</v>
      </c>
      <c r="E17" s="195">
        <v>67503</v>
      </c>
      <c r="F17" s="195">
        <v>-511907</v>
      </c>
      <c r="G17" s="191"/>
      <c r="H17" s="193" t="s">
        <v>373</v>
      </c>
      <c r="I17" s="193" t="s">
        <v>373</v>
      </c>
      <c r="L17" s="368"/>
      <c r="M17" s="368"/>
    </row>
    <row r="18" spans="1:13" s="584" customFormat="1" ht="12" customHeight="1" x14ac:dyDescent="0.25">
      <c r="A18" s="191" t="s">
        <v>271</v>
      </c>
      <c r="B18" s="192">
        <v>4067</v>
      </c>
      <c r="C18" s="192">
        <v>-13512</v>
      </c>
      <c r="D18" s="192">
        <v>-23880</v>
      </c>
      <c r="E18" s="192">
        <v>27171</v>
      </c>
      <c r="F18" s="192">
        <v>-30030</v>
      </c>
      <c r="G18" s="191"/>
      <c r="H18" s="193" t="s">
        <v>373</v>
      </c>
      <c r="I18" s="193" t="s">
        <v>373</v>
      </c>
      <c r="L18" s="368"/>
      <c r="M18" s="368"/>
    </row>
    <row r="19" spans="1:13" s="584" customFormat="1" ht="12" customHeight="1" x14ac:dyDescent="0.25">
      <c r="A19" s="194" t="s">
        <v>299</v>
      </c>
      <c r="B19" s="195">
        <v>-3469</v>
      </c>
      <c r="C19" s="195">
        <v>-143</v>
      </c>
      <c r="D19" s="195">
        <v>-5540</v>
      </c>
      <c r="E19" s="195">
        <v>1456</v>
      </c>
      <c r="F19" s="195">
        <v>-4248</v>
      </c>
      <c r="G19" s="191"/>
      <c r="H19" s="193" t="s">
        <v>373</v>
      </c>
      <c r="I19" s="193">
        <v>-22.46</v>
      </c>
      <c r="L19" s="368"/>
      <c r="M19" s="368"/>
    </row>
    <row r="20" spans="1:13" ht="12" customHeight="1" x14ac:dyDescent="0.25">
      <c r="A20" s="191" t="s">
        <v>282</v>
      </c>
      <c r="B20" s="192">
        <v>30881</v>
      </c>
      <c r="C20" s="192">
        <v>28092</v>
      </c>
      <c r="D20" s="192">
        <v>26493</v>
      </c>
      <c r="E20" s="192">
        <v>27445</v>
      </c>
      <c r="F20" s="192">
        <v>25111</v>
      </c>
      <c r="G20" s="191"/>
      <c r="H20" s="193">
        <v>-8.5</v>
      </c>
      <c r="I20" s="193">
        <v>-18.68</v>
      </c>
    </row>
    <row r="21" spans="1:13" ht="12" customHeight="1" x14ac:dyDescent="0.25">
      <c r="A21" s="194" t="s">
        <v>70</v>
      </c>
      <c r="B21" s="196">
        <v>26717</v>
      </c>
      <c r="C21" s="196">
        <v>24741</v>
      </c>
      <c r="D21" s="196">
        <v>23725</v>
      </c>
      <c r="E21" s="196">
        <v>24191</v>
      </c>
      <c r="F21" s="196">
        <v>22255</v>
      </c>
      <c r="G21" s="191"/>
      <c r="H21" s="193">
        <v>-8</v>
      </c>
      <c r="I21" s="193">
        <v>-16.7</v>
      </c>
    </row>
    <row r="22" spans="1:13" ht="12" customHeight="1" x14ac:dyDescent="0.25">
      <c r="A22" s="191" t="s">
        <v>71</v>
      </c>
      <c r="B22" s="192">
        <v>2056</v>
      </c>
      <c r="C22" s="192">
        <v>1941</v>
      </c>
      <c r="D22" s="192">
        <v>1889</v>
      </c>
      <c r="E22" s="192">
        <v>1966</v>
      </c>
      <c r="F22" s="192">
        <v>1911</v>
      </c>
      <c r="G22" s="183"/>
      <c r="H22" s="193">
        <v>-2.8</v>
      </c>
      <c r="I22" s="193">
        <v>-7.05</v>
      </c>
    </row>
    <row r="23" spans="1:13" ht="12" customHeight="1" x14ac:dyDescent="0.25">
      <c r="A23" s="194" t="s">
        <v>72</v>
      </c>
      <c r="B23" s="195">
        <v>2108</v>
      </c>
      <c r="C23" s="195">
        <v>1410</v>
      </c>
      <c r="D23" s="195">
        <v>879</v>
      </c>
      <c r="E23" s="195">
        <v>1288</v>
      </c>
      <c r="F23" s="195">
        <v>945</v>
      </c>
      <c r="G23" s="183"/>
      <c r="H23" s="193">
        <v>-26.63</v>
      </c>
      <c r="I23" s="193">
        <v>-55.17</v>
      </c>
    </row>
    <row r="24" spans="1:13" ht="12" customHeight="1" x14ac:dyDescent="0.25">
      <c r="A24" s="191" t="s">
        <v>272</v>
      </c>
      <c r="B24" s="192">
        <v>1589</v>
      </c>
      <c r="C24" s="192">
        <v>1565</v>
      </c>
      <c r="D24" s="192">
        <v>1248</v>
      </c>
      <c r="E24" s="192">
        <v>1015</v>
      </c>
      <c r="F24" s="192">
        <v>1062</v>
      </c>
      <c r="G24" s="197"/>
      <c r="H24" s="193">
        <v>4.63</v>
      </c>
      <c r="I24" s="193">
        <v>-33.17</v>
      </c>
    </row>
    <row r="25" spans="1:13" ht="12" customHeight="1" x14ac:dyDescent="0.25">
      <c r="A25" s="194" t="s">
        <v>262</v>
      </c>
      <c r="B25" s="195">
        <v>5</v>
      </c>
      <c r="C25" s="195">
        <v>6</v>
      </c>
      <c r="D25" s="195">
        <v>5</v>
      </c>
      <c r="E25" s="195">
        <v>-17</v>
      </c>
      <c r="F25" s="195">
        <v>0</v>
      </c>
      <c r="G25" s="197"/>
      <c r="H25" s="193" t="s">
        <v>373</v>
      </c>
      <c r="I25" s="193">
        <v>-100</v>
      </c>
    </row>
    <row r="26" spans="1:13" ht="12" customHeight="1" x14ac:dyDescent="0.25">
      <c r="A26" s="191" t="s">
        <v>263</v>
      </c>
      <c r="B26" s="192">
        <v>1301</v>
      </c>
      <c r="C26" s="192">
        <v>1162</v>
      </c>
      <c r="D26" s="192">
        <v>1075</v>
      </c>
      <c r="E26" s="192">
        <v>1007</v>
      </c>
      <c r="F26" s="192">
        <v>955</v>
      </c>
      <c r="G26" s="197"/>
      <c r="H26" s="193">
        <v>-5.16</v>
      </c>
      <c r="I26" s="193">
        <v>-26.59</v>
      </c>
    </row>
    <row r="27" spans="1:13" ht="12" customHeight="1" x14ac:dyDescent="0.25">
      <c r="A27" s="194" t="s">
        <v>264</v>
      </c>
      <c r="B27" s="195">
        <v>283</v>
      </c>
      <c r="C27" s="195">
        <v>396</v>
      </c>
      <c r="D27" s="195">
        <v>167</v>
      </c>
      <c r="E27" s="195">
        <v>25</v>
      </c>
      <c r="F27" s="195">
        <v>108</v>
      </c>
      <c r="G27" s="197"/>
      <c r="H27" s="198">
        <v>332</v>
      </c>
      <c r="I27" s="198">
        <v>-61.84</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2" customWidth="1"/>
    <col min="2" max="6" width="11.1640625" style="362" customWidth="1"/>
    <col min="7" max="7" width="0.5" style="362" customWidth="1"/>
    <col min="8" max="9" width="8.1640625" style="362" customWidth="1"/>
    <col min="10" max="16384" width="13.33203125" style="362"/>
  </cols>
  <sheetData>
    <row r="1" spans="1:13" ht="36" customHeight="1" x14ac:dyDescent="0.25">
      <c r="A1" s="181"/>
      <c r="B1" s="181"/>
      <c r="C1" s="361"/>
      <c r="D1" s="361"/>
      <c r="E1" s="361"/>
      <c r="F1" s="361"/>
      <c r="G1" s="361"/>
      <c r="H1" s="361"/>
      <c r="I1" s="361"/>
    </row>
    <row r="2" spans="1:13" s="651" customFormat="1" ht="28.15" customHeight="1" x14ac:dyDescent="0.2">
      <c r="A2" s="772" t="s">
        <v>331</v>
      </c>
      <c r="B2" s="772"/>
      <c r="C2" s="772"/>
      <c r="D2" s="772"/>
      <c r="E2" s="772"/>
      <c r="F2" s="772"/>
      <c r="G2" s="451"/>
      <c r="H2" s="751" t="s">
        <v>87</v>
      </c>
      <c r="I2" s="751"/>
    </row>
    <row r="3" spans="1:13" ht="13.9" customHeight="1" x14ac:dyDescent="0.25">
      <c r="A3" s="363" t="s">
        <v>61</v>
      </c>
      <c r="B3" s="579"/>
      <c r="C3" s="579"/>
      <c r="D3" s="579"/>
      <c r="E3" s="579"/>
      <c r="F3" s="579"/>
      <c r="G3" s="579"/>
      <c r="H3" s="736"/>
      <c r="I3" s="579"/>
    </row>
    <row r="4" spans="1:13" ht="13.9" customHeight="1" x14ac:dyDescent="0.25">
      <c r="A4" s="580"/>
      <c r="B4" s="364">
        <v>2019</v>
      </c>
      <c r="C4" s="364"/>
      <c r="D4" s="364"/>
      <c r="E4" s="361"/>
      <c r="F4" s="364">
        <v>2020</v>
      </c>
      <c r="G4" s="365"/>
      <c r="H4" s="366" t="s">
        <v>62</v>
      </c>
      <c r="I4" s="366"/>
    </row>
    <row r="5" spans="1:13" ht="30" customHeight="1" x14ac:dyDescent="0.25">
      <c r="A5" s="366"/>
      <c r="B5" s="95" t="s">
        <v>369</v>
      </c>
      <c r="C5" s="95" t="s">
        <v>370</v>
      </c>
      <c r="D5" s="95" t="s">
        <v>371</v>
      </c>
      <c r="E5" s="95" t="s">
        <v>372</v>
      </c>
      <c r="F5" s="16" t="s">
        <v>369</v>
      </c>
      <c r="G5" s="96"/>
      <c r="H5" s="97" t="s">
        <v>63</v>
      </c>
      <c r="I5" s="97" t="s">
        <v>64</v>
      </c>
    </row>
    <row r="6" spans="1:13" ht="12" customHeight="1" x14ac:dyDescent="0.25">
      <c r="A6" s="363"/>
      <c r="B6" s="98"/>
      <c r="C6" s="98"/>
      <c r="D6" s="98"/>
      <c r="E6" s="98"/>
      <c r="G6" s="99"/>
      <c r="H6" s="100"/>
      <c r="I6" s="100"/>
    </row>
    <row r="7" spans="1:13" ht="12" customHeight="1" x14ac:dyDescent="0.25">
      <c r="A7" s="187" t="s">
        <v>298</v>
      </c>
      <c r="B7" s="188">
        <v>2084138</v>
      </c>
      <c r="C7" s="188">
        <v>448123</v>
      </c>
      <c r="D7" s="188">
        <v>-2966916</v>
      </c>
      <c r="E7" s="188">
        <v>1339346</v>
      </c>
      <c r="F7" s="188">
        <v>-5921173</v>
      </c>
      <c r="G7" s="183"/>
      <c r="H7" s="204" t="s">
        <v>373</v>
      </c>
      <c r="I7" s="204" t="s">
        <v>373</v>
      </c>
    </row>
    <row r="8" spans="1:13" s="581" customFormat="1" ht="12" customHeight="1" x14ac:dyDescent="0.25">
      <c r="A8" s="191" t="s">
        <v>65</v>
      </c>
      <c r="B8" s="192">
        <v>182863</v>
      </c>
      <c r="C8" s="192">
        <v>93166</v>
      </c>
      <c r="D8" s="192">
        <v>-3325381</v>
      </c>
      <c r="E8" s="192">
        <v>495407</v>
      </c>
      <c r="F8" s="192">
        <v>-574684</v>
      </c>
      <c r="G8" s="191"/>
      <c r="H8" s="193" t="s">
        <v>373</v>
      </c>
      <c r="I8" s="193" t="s">
        <v>373</v>
      </c>
      <c r="L8" s="362"/>
      <c r="M8" s="362"/>
    </row>
    <row r="9" spans="1:13" s="581" customFormat="1" ht="12" customHeight="1" x14ac:dyDescent="0.25">
      <c r="A9" s="194" t="s">
        <v>66</v>
      </c>
      <c r="B9" s="195">
        <v>-618</v>
      </c>
      <c r="C9" s="195">
        <v>-310</v>
      </c>
      <c r="D9" s="195">
        <v>-684</v>
      </c>
      <c r="E9" s="195">
        <v>-524</v>
      </c>
      <c r="F9" s="195">
        <v>-541</v>
      </c>
      <c r="G9" s="191"/>
      <c r="H9" s="193">
        <v>3.24</v>
      </c>
      <c r="I9" s="193">
        <v>-12.46</v>
      </c>
      <c r="L9" s="362"/>
      <c r="M9" s="362"/>
    </row>
    <row r="10" spans="1:13" s="581" customFormat="1" ht="12" customHeight="1" x14ac:dyDescent="0.25">
      <c r="A10" s="191" t="s">
        <v>67</v>
      </c>
      <c r="B10" s="192">
        <v>1901892</v>
      </c>
      <c r="C10" s="192">
        <v>355267</v>
      </c>
      <c r="D10" s="192">
        <v>359149</v>
      </c>
      <c r="E10" s="192">
        <v>844463</v>
      </c>
      <c r="F10" s="192">
        <v>-5345948</v>
      </c>
      <c r="G10" s="191"/>
      <c r="H10" s="193" t="s">
        <v>373</v>
      </c>
      <c r="I10" s="193" t="s">
        <v>373</v>
      </c>
      <c r="L10" s="362"/>
      <c r="M10" s="362"/>
    </row>
    <row r="11" spans="1:13" s="581" customFormat="1" ht="12" customHeight="1" x14ac:dyDescent="0.25">
      <c r="A11" s="194" t="s">
        <v>266</v>
      </c>
      <c r="B11" s="195">
        <v>2025053</v>
      </c>
      <c r="C11" s="195">
        <v>481088</v>
      </c>
      <c r="D11" s="195">
        <v>480874</v>
      </c>
      <c r="E11" s="195">
        <v>974668</v>
      </c>
      <c r="F11" s="195">
        <v>-5224493</v>
      </c>
      <c r="G11" s="191"/>
      <c r="H11" s="193" t="s">
        <v>373</v>
      </c>
      <c r="I11" s="193" t="s">
        <v>373</v>
      </c>
      <c r="L11" s="362"/>
      <c r="M11" s="362"/>
    </row>
    <row r="12" spans="1:13" s="581" customFormat="1" ht="12" customHeight="1" x14ac:dyDescent="0.25">
      <c r="A12" s="191" t="s">
        <v>68</v>
      </c>
      <c r="B12" s="192">
        <v>14599</v>
      </c>
      <c r="C12" s="192">
        <v>14432</v>
      </c>
      <c r="D12" s="192">
        <v>10909</v>
      </c>
      <c r="E12" s="192">
        <v>3762</v>
      </c>
      <c r="F12" s="192">
        <v>11433</v>
      </c>
      <c r="G12" s="191"/>
      <c r="H12" s="193">
        <v>203.91</v>
      </c>
      <c r="I12" s="193">
        <v>-21.69</v>
      </c>
      <c r="L12" s="362"/>
      <c r="M12" s="362"/>
    </row>
    <row r="13" spans="1:13" s="581" customFormat="1" ht="12" customHeight="1" x14ac:dyDescent="0.25">
      <c r="A13" s="194" t="s">
        <v>69</v>
      </c>
      <c r="B13" s="195">
        <v>28049</v>
      </c>
      <c r="C13" s="195">
        <v>67929</v>
      </c>
      <c r="D13" s="195">
        <v>36485</v>
      </c>
      <c r="E13" s="195">
        <v>23826</v>
      </c>
      <c r="F13" s="195">
        <v>19274</v>
      </c>
      <c r="G13" s="191"/>
      <c r="H13" s="193">
        <v>-19.11</v>
      </c>
      <c r="I13" s="193">
        <v>-31.28</v>
      </c>
      <c r="L13" s="362"/>
      <c r="M13" s="362"/>
    </row>
    <row r="14" spans="1:13" s="581" customFormat="1" ht="12" customHeight="1" x14ac:dyDescent="0.25">
      <c r="A14" s="191" t="s">
        <v>267</v>
      </c>
      <c r="B14" s="192">
        <v>108743</v>
      </c>
      <c r="C14" s="192">
        <v>62543</v>
      </c>
      <c r="D14" s="192">
        <v>122916</v>
      </c>
      <c r="E14" s="192">
        <v>-78149</v>
      </c>
      <c r="F14" s="192">
        <v>-4143</v>
      </c>
      <c r="G14" s="191"/>
      <c r="H14" s="193">
        <v>94.7</v>
      </c>
      <c r="I14" s="193" t="s">
        <v>373</v>
      </c>
      <c r="L14" s="362"/>
      <c r="M14" s="362"/>
    </row>
    <row r="15" spans="1:13" s="581" customFormat="1" ht="12" customHeight="1" x14ac:dyDescent="0.25">
      <c r="A15" s="194" t="s">
        <v>268</v>
      </c>
      <c r="B15" s="195">
        <v>346773</v>
      </c>
      <c r="C15" s="195">
        <v>-21196</v>
      </c>
      <c r="D15" s="195">
        <v>28060</v>
      </c>
      <c r="E15" s="195">
        <v>142527</v>
      </c>
      <c r="F15" s="195">
        <v>-689472</v>
      </c>
      <c r="G15" s="191"/>
      <c r="H15" s="193" t="s">
        <v>373</v>
      </c>
      <c r="I15" s="193" t="s">
        <v>373</v>
      </c>
      <c r="L15" s="362"/>
      <c r="M15" s="362"/>
    </row>
    <row r="16" spans="1:13" s="581" customFormat="1" ht="12" customHeight="1" x14ac:dyDescent="0.25">
      <c r="A16" s="191" t="s">
        <v>269</v>
      </c>
      <c r="B16" s="192">
        <v>205</v>
      </c>
      <c r="C16" s="192">
        <v>-119</v>
      </c>
      <c r="D16" s="192">
        <v>538</v>
      </c>
      <c r="E16" s="192">
        <v>-227</v>
      </c>
      <c r="F16" s="192">
        <v>179</v>
      </c>
      <c r="G16" s="191"/>
      <c r="H16" s="193" t="s">
        <v>373</v>
      </c>
      <c r="I16" s="193">
        <v>-12.68</v>
      </c>
      <c r="L16" s="362"/>
      <c r="M16" s="362"/>
    </row>
    <row r="17" spans="1:13" s="581" customFormat="1" ht="12" customHeight="1" x14ac:dyDescent="0.25">
      <c r="A17" s="194" t="s">
        <v>270</v>
      </c>
      <c r="B17" s="195">
        <v>1812229</v>
      </c>
      <c r="C17" s="195">
        <v>342649</v>
      </c>
      <c r="D17" s="195">
        <v>520510</v>
      </c>
      <c r="E17" s="195">
        <v>664315</v>
      </c>
      <c r="F17" s="195">
        <v>-3370921</v>
      </c>
      <c r="G17" s="191"/>
      <c r="H17" s="193" t="s">
        <v>373</v>
      </c>
      <c r="I17" s="193" t="s">
        <v>373</v>
      </c>
      <c r="L17" s="362"/>
      <c r="M17" s="362"/>
    </row>
    <row r="18" spans="1:13" s="581" customFormat="1" ht="12" customHeight="1" x14ac:dyDescent="0.25">
      <c r="A18" s="191" t="s">
        <v>271</v>
      </c>
      <c r="B18" s="192">
        <v>-296121</v>
      </c>
      <c r="C18" s="192">
        <v>23252</v>
      </c>
      <c r="D18" s="192">
        <v>-265771</v>
      </c>
      <c r="E18" s="192">
        <v>231429</v>
      </c>
      <c r="F18" s="192">
        <v>-1169317</v>
      </c>
      <c r="G18" s="191"/>
      <c r="H18" s="193" t="s">
        <v>373</v>
      </c>
      <c r="I18" s="193">
        <v>-294.88</v>
      </c>
      <c r="L18" s="362"/>
      <c r="M18" s="362"/>
    </row>
    <row r="19" spans="1:13" s="581" customFormat="1" ht="12" customHeight="1" x14ac:dyDescent="0.25">
      <c r="A19" s="194" t="s">
        <v>299</v>
      </c>
      <c r="B19" s="195">
        <v>10575</v>
      </c>
      <c r="C19" s="195">
        <v>-8401</v>
      </c>
      <c r="D19" s="195">
        <v>27226</v>
      </c>
      <c r="E19" s="195">
        <v>-12815</v>
      </c>
      <c r="F19" s="195">
        <v>-21526</v>
      </c>
      <c r="G19" s="191"/>
      <c r="H19" s="193">
        <v>-67.98</v>
      </c>
      <c r="I19" s="193" t="s">
        <v>373</v>
      </c>
      <c r="L19" s="362"/>
      <c r="M19" s="362"/>
    </row>
    <row r="20" spans="1:13" ht="12" customHeight="1" x14ac:dyDescent="0.25">
      <c r="A20" s="191" t="s">
        <v>282</v>
      </c>
      <c r="B20" s="192">
        <v>126380</v>
      </c>
      <c r="C20" s="192">
        <v>128938</v>
      </c>
      <c r="D20" s="192">
        <v>124846</v>
      </c>
      <c r="E20" s="192">
        <v>132984</v>
      </c>
      <c r="F20" s="192">
        <v>123458</v>
      </c>
      <c r="G20" s="191"/>
      <c r="H20" s="193">
        <v>-7.16</v>
      </c>
      <c r="I20" s="193">
        <v>-2.31</v>
      </c>
    </row>
    <row r="21" spans="1:13" ht="12" customHeight="1" x14ac:dyDescent="0.25">
      <c r="A21" s="194" t="s">
        <v>70</v>
      </c>
      <c r="B21" s="196">
        <v>106287</v>
      </c>
      <c r="C21" s="196">
        <v>111705</v>
      </c>
      <c r="D21" s="196">
        <v>108900</v>
      </c>
      <c r="E21" s="196">
        <v>114447</v>
      </c>
      <c r="F21" s="196">
        <v>109998</v>
      </c>
      <c r="G21" s="191"/>
      <c r="H21" s="193">
        <v>-3.89</v>
      </c>
      <c r="I21" s="193">
        <v>3.49</v>
      </c>
    </row>
    <row r="22" spans="1:13" ht="12" customHeight="1" x14ac:dyDescent="0.25">
      <c r="A22" s="191" t="s">
        <v>71</v>
      </c>
      <c r="B22" s="192">
        <v>8427</v>
      </c>
      <c r="C22" s="192">
        <v>8757</v>
      </c>
      <c r="D22" s="192">
        <v>8792</v>
      </c>
      <c r="E22" s="192">
        <v>8874</v>
      </c>
      <c r="F22" s="192">
        <v>8706</v>
      </c>
      <c r="G22" s="183"/>
      <c r="H22" s="193">
        <v>-1.89</v>
      </c>
      <c r="I22" s="193">
        <v>3.31</v>
      </c>
    </row>
    <row r="23" spans="1:13" ht="12" customHeight="1" x14ac:dyDescent="0.25">
      <c r="A23" s="194" t="s">
        <v>72</v>
      </c>
      <c r="B23" s="195">
        <v>11666</v>
      </c>
      <c r="C23" s="195">
        <v>8477</v>
      </c>
      <c r="D23" s="195">
        <v>7154</v>
      </c>
      <c r="E23" s="195">
        <v>9663</v>
      </c>
      <c r="F23" s="195">
        <v>4754</v>
      </c>
      <c r="G23" s="183"/>
      <c r="H23" s="193">
        <v>-50.8</v>
      </c>
      <c r="I23" s="193">
        <v>-59.25</v>
      </c>
    </row>
    <row r="24" spans="1:13" ht="12" customHeight="1" x14ac:dyDescent="0.25">
      <c r="A24" s="191" t="s">
        <v>272</v>
      </c>
      <c r="B24" s="192">
        <v>3219</v>
      </c>
      <c r="C24" s="192">
        <v>3117</v>
      </c>
      <c r="D24" s="192">
        <v>3121</v>
      </c>
      <c r="E24" s="192">
        <v>2780</v>
      </c>
      <c r="F24" s="192">
        <v>2003</v>
      </c>
      <c r="G24" s="197"/>
      <c r="H24" s="193">
        <v>-27.95</v>
      </c>
      <c r="I24" s="193">
        <v>-37.78</v>
      </c>
    </row>
    <row r="25" spans="1:13" ht="12" customHeight="1" x14ac:dyDescent="0.25">
      <c r="A25" s="194" t="s">
        <v>262</v>
      </c>
      <c r="B25" s="195">
        <v>21</v>
      </c>
      <c r="C25" s="195">
        <v>-8</v>
      </c>
      <c r="D25" s="195">
        <v>16</v>
      </c>
      <c r="E25" s="195">
        <v>2</v>
      </c>
      <c r="F25" s="195">
        <v>18</v>
      </c>
      <c r="G25" s="197"/>
      <c r="H25" s="193">
        <v>800</v>
      </c>
      <c r="I25" s="193">
        <v>-14.29</v>
      </c>
    </row>
    <row r="26" spans="1:13" ht="12" customHeight="1" x14ac:dyDescent="0.25">
      <c r="A26" s="191" t="s">
        <v>263</v>
      </c>
      <c r="B26" s="192">
        <v>3064</v>
      </c>
      <c r="C26" s="192">
        <v>2793</v>
      </c>
      <c r="D26" s="192">
        <v>2858</v>
      </c>
      <c r="E26" s="192">
        <v>2616</v>
      </c>
      <c r="F26" s="192">
        <v>1834</v>
      </c>
      <c r="G26" s="197"/>
      <c r="H26" s="193">
        <v>-29.89</v>
      </c>
      <c r="I26" s="193">
        <v>-40.14</v>
      </c>
    </row>
    <row r="27" spans="1:13" ht="12" customHeight="1" x14ac:dyDescent="0.25">
      <c r="A27" s="194" t="s">
        <v>264</v>
      </c>
      <c r="B27" s="195">
        <v>134</v>
      </c>
      <c r="C27" s="195">
        <v>332</v>
      </c>
      <c r="D27" s="195">
        <v>247</v>
      </c>
      <c r="E27" s="195">
        <v>161</v>
      </c>
      <c r="F27" s="195">
        <v>152</v>
      </c>
      <c r="G27" s="197"/>
      <c r="H27" s="198">
        <v>-5.59</v>
      </c>
      <c r="I27" s="198">
        <v>13.43</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9" customWidth="1"/>
    <col min="2" max="6" width="11.1640625" style="359" customWidth="1"/>
    <col min="7" max="7" width="13.33203125" style="359"/>
    <col min="8" max="9" width="8.1640625" style="359" customWidth="1"/>
    <col min="10" max="16384" width="13.33203125" style="359"/>
  </cols>
  <sheetData>
    <row r="1" spans="1:9" ht="36" customHeight="1" x14ac:dyDescent="0.25">
      <c r="A1" s="313"/>
      <c r="B1" s="313"/>
      <c r="C1" s="313"/>
      <c r="D1" s="313"/>
      <c r="E1" s="313"/>
      <c r="F1" s="313"/>
    </row>
    <row r="2" spans="1:9" s="650" customFormat="1" ht="28.15" customHeight="1" x14ac:dyDescent="0.2">
      <c r="A2" s="775" t="s">
        <v>88</v>
      </c>
      <c r="B2" s="775"/>
      <c r="C2" s="775"/>
      <c r="D2" s="775"/>
      <c r="E2" s="776" t="s">
        <v>89</v>
      </c>
      <c r="F2" s="776"/>
      <c r="H2" s="682"/>
      <c r="I2" s="682"/>
    </row>
    <row r="3" spans="1:9" ht="13.9" customHeight="1" x14ac:dyDescent="0.25">
      <c r="A3" s="316" t="s">
        <v>296</v>
      </c>
      <c r="B3" s="577"/>
      <c r="C3" s="577"/>
      <c r="D3" s="577"/>
      <c r="E3" s="577"/>
      <c r="F3" s="577"/>
    </row>
    <row r="4" spans="1:9" ht="13.9" customHeight="1" x14ac:dyDescent="0.25">
      <c r="A4" s="546"/>
      <c r="B4" s="360">
        <v>2019</v>
      </c>
      <c r="C4" s="360"/>
      <c r="D4" s="360"/>
      <c r="E4" s="687"/>
      <c r="F4" s="360">
        <v>2020</v>
      </c>
    </row>
    <row r="5" spans="1:9" ht="30" customHeight="1" x14ac:dyDescent="0.25">
      <c r="A5" s="547"/>
      <c r="B5" s="18" t="s">
        <v>369</v>
      </c>
      <c r="C5" s="18" t="s">
        <v>370</v>
      </c>
      <c r="D5" s="18" t="s">
        <v>371</v>
      </c>
      <c r="E5" s="18" t="s">
        <v>372</v>
      </c>
      <c r="F5" s="16" t="s">
        <v>369</v>
      </c>
    </row>
    <row r="6" spans="1:9" ht="12" customHeight="1" x14ac:dyDescent="0.25">
      <c r="A6" s="548"/>
      <c r="B6" s="19"/>
      <c r="C6" s="19"/>
      <c r="D6" s="19"/>
      <c r="E6" s="19"/>
    </row>
    <row r="7" spans="1:9" ht="12" customHeight="1" x14ac:dyDescent="0.25">
      <c r="A7" s="187" t="s">
        <v>304</v>
      </c>
      <c r="B7" s="683">
        <v>3.52</v>
      </c>
      <c r="C7" s="683">
        <v>0.95</v>
      </c>
      <c r="D7" s="683">
        <v>0.81</v>
      </c>
      <c r="E7" s="683">
        <v>2.29</v>
      </c>
      <c r="F7" s="683">
        <v>-10.74</v>
      </c>
    </row>
    <row r="8" spans="1:9" s="578" customFormat="1" ht="12" customHeight="1" x14ac:dyDescent="0.25">
      <c r="A8" s="318" t="s">
        <v>65</v>
      </c>
      <c r="B8" s="683">
        <v>-0.15</v>
      </c>
      <c r="C8" s="683">
        <v>0.12</v>
      </c>
      <c r="D8" s="683">
        <v>0.11</v>
      </c>
      <c r="E8" s="683">
        <v>0.82</v>
      </c>
      <c r="F8" s="683">
        <v>-0.77</v>
      </c>
    </row>
    <row r="9" spans="1:9" s="578" customFormat="1" ht="12" customHeight="1" x14ac:dyDescent="0.25">
      <c r="A9" s="194" t="s">
        <v>66</v>
      </c>
      <c r="B9" s="683">
        <v>0</v>
      </c>
      <c r="C9" s="683">
        <v>0</v>
      </c>
      <c r="D9" s="683">
        <v>0</v>
      </c>
      <c r="E9" s="683">
        <v>-0.06</v>
      </c>
      <c r="F9" s="683">
        <v>0</v>
      </c>
    </row>
    <row r="10" spans="1:9" s="578" customFormat="1" ht="12" customHeight="1" x14ac:dyDescent="0.25">
      <c r="A10" s="318" t="s">
        <v>67</v>
      </c>
      <c r="B10" s="683">
        <v>3.67</v>
      </c>
      <c r="C10" s="683">
        <v>0.83</v>
      </c>
      <c r="D10" s="683">
        <v>0.7</v>
      </c>
      <c r="E10" s="683">
        <v>1.53</v>
      </c>
      <c r="F10" s="683">
        <v>-9.9700000000000006</v>
      </c>
    </row>
    <row r="11" spans="1:9" s="578" customFormat="1" ht="12" customHeight="1" x14ac:dyDescent="0.25">
      <c r="A11" s="194" t="s">
        <v>266</v>
      </c>
      <c r="B11" s="683">
        <v>3.92</v>
      </c>
      <c r="C11" s="683">
        <v>1.08</v>
      </c>
      <c r="D11" s="683">
        <v>0.95</v>
      </c>
      <c r="E11" s="683">
        <v>1.77</v>
      </c>
      <c r="F11" s="683">
        <v>-9.74</v>
      </c>
    </row>
    <row r="12" spans="1:9" s="578" customFormat="1" ht="12" customHeight="1" x14ac:dyDescent="0.25">
      <c r="A12" s="318" t="s">
        <v>68</v>
      </c>
      <c r="B12" s="683">
        <v>0.08</v>
      </c>
      <c r="C12" s="683">
        <v>0.09</v>
      </c>
      <c r="D12" s="683">
        <v>0.11</v>
      </c>
      <c r="E12" s="683">
        <v>7.0000000000000007E-2</v>
      </c>
      <c r="F12" s="683">
        <v>7.0000000000000007E-2</v>
      </c>
    </row>
    <row r="13" spans="1:9" s="578" customFormat="1" ht="12" customHeight="1" x14ac:dyDescent="0.25">
      <c r="A13" s="194" t="s">
        <v>69</v>
      </c>
      <c r="B13" s="683">
        <v>0.09</v>
      </c>
      <c r="C13" s="683">
        <v>0.24</v>
      </c>
      <c r="D13" s="683">
        <v>0.09</v>
      </c>
      <c r="E13" s="683">
        <v>0.08</v>
      </c>
      <c r="F13" s="683">
        <v>0.08</v>
      </c>
    </row>
    <row r="14" spans="1:9" s="578" customFormat="1" ht="12" customHeight="1" x14ac:dyDescent="0.25">
      <c r="A14" s="318" t="s">
        <v>267</v>
      </c>
      <c r="B14" s="683">
        <v>0.5</v>
      </c>
      <c r="C14" s="683">
        <v>0.38</v>
      </c>
      <c r="D14" s="683">
        <v>0.35</v>
      </c>
      <c r="E14" s="683">
        <v>-0.26</v>
      </c>
      <c r="F14" s="683">
        <v>-1.03</v>
      </c>
    </row>
    <row r="15" spans="1:9" s="578" customFormat="1" ht="12" customHeight="1" x14ac:dyDescent="0.25">
      <c r="A15" s="194" t="s">
        <v>268</v>
      </c>
      <c r="B15" s="683">
        <v>1.53</v>
      </c>
      <c r="C15" s="683">
        <v>0</v>
      </c>
      <c r="D15" s="683">
        <v>0.14000000000000001</v>
      </c>
      <c r="E15" s="683">
        <v>0.98</v>
      </c>
      <c r="F15" s="683">
        <v>-4.13</v>
      </c>
    </row>
    <row r="16" spans="1:9" s="578" customFormat="1" ht="12" customHeight="1" x14ac:dyDescent="0.25">
      <c r="A16" s="318" t="s">
        <v>269</v>
      </c>
      <c r="B16" s="683">
        <v>0</v>
      </c>
      <c r="C16" s="683">
        <v>0</v>
      </c>
      <c r="D16" s="683">
        <v>0</v>
      </c>
      <c r="E16" s="683">
        <v>0</v>
      </c>
      <c r="F16" s="683">
        <v>0</v>
      </c>
    </row>
    <row r="17" spans="1:6" s="578" customFormat="1" ht="12" customHeight="1" x14ac:dyDescent="0.25">
      <c r="A17" s="194" t="s">
        <v>270</v>
      </c>
      <c r="B17" s="683">
        <v>1.66</v>
      </c>
      <c r="C17" s="683">
        <v>0.34</v>
      </c>
      <c r="D17" s="683">
        <v>0.43</v>
      </c>
      <c r="E17" s="683">
        <v>0.6</v>
      </c>
      <c r="F17" s="683">
        <v>-3.58</v>
      </c>
    </row>
    <row r="18" spans="1:6" s="578" customFormat="1" ht="12" customHeight="1" x14ac:dyDescent="0.25">
      <c r="A18" s="318" t="s">
        <v>271</v>
      </c>
      <c r="B18" s="683">
        <v>0.01</v>
      </c>
      <c r="C18" s="683">
        <v>0.05</v>
      </c>
      <c r="D18" s="683">
        <v>-0.21</v>
      </c>
      <c r="E18" s="683">
        <v>0.31</v>
      </c>
      <c r="F18" s="683">
        <v>-1.1299999999999999</v>
      </c>
    </row>
    <row r="19" spans="1:6" s="578" customFormat="1" ht="12" customHeight="1" x14ac:dyDescent="0.25">
      <c r="A19" s="194" t="s">
        <v>299</v>
      </c>
      <c r="B19" s="683">
        <v>0.05</v>
      </c>
      <c r="C19" s="683">
        <v>-0.01</v>
      </c>
      <c r="D19" s="683">
        <v>0.03</v>
      </c>
      <c r="E19" s="683">
        <v>-0.02</v>
      </c>
      <c r="F19" s="683">
        <v>-0.03</v>
      </c>
    </row>
    <row r="20" spans="1:6" ht="12" customHeight="1" x14ac:dyDescent="0.25">
      <c r="A20" s="318" t="s">
        <v>282</v>
      </c>
      <c r="B20" s="683">
        <v>0.25</v>
      </c>
      <c r="C20" s="683">
        <v>0.25</v>
      </c>
      <c r="D20" s="683">
        <v>0.25</v>
      </c>
      <c r="E20" s="683">
        <v>0.25</v>
      </c>
      <c r="F20" s="683">
        <v>0.24</v>
      </c>
    </row>
    <row r="21" spans="1:6" ht="12" customHeight="1" x14ac:dyDescent="0.25">
      <c r="A21" s="194" t="s">
        <v>70</v>
      </c>
      <c r="B21" s="683">
        <v>0.21</v>
      </c>
      <c r="C21" s="683">
        <v>0.21</v>
      </c>
      <c r="D21" s="683">
        <v>0.21</v>
      </c>
      <c r="E21" s="683">
        <v>0.21</v>
      </c>
      <c r="F21" s="683">
        <v>0.2</v>
      </c>
    </row>
    <row r="22" spans="1:6" ht="12" customHeight="1" x14ac:dyDescent="0.25">
      <c r="A22" s="318" t="s">
        <v>71</v>
      </c>
      <c r="B22" s="683">
        <v>0.02</v>
      </c>
      <c r="C22" s="683">
        <v>0.02</v>
      </c>
      <c r="D22" s="683">
        <v>0.02</v>
      </c>
      <c r="E22" s="683">
        <v>0.02</v>
      </c>
      <c r="F22" s="683">
        <v>0.02</v>
      </c>
    </row>
    <row r="23" spans="1:6" ht="12" customHeight="1" x14ac:dyDescent="0.25">
      <c r="A23" s="194" t="s">
        <v>72</v>
      </c>
      <c r="B23" s="683">
        <v>0.02</v>
      </c>
      <c r="C23" s="683">
        <v>0.02</v>
      </c>
      <c r="D23" s="683">
        <v>0.02</v>
      </c>
      <c r="E23" s="683">
        <v>0.02</v>
      </c>
      <c r="F23" s="683">
        <v>0.01</v>
      </c>
    </row>
    <row r="24" spans="1:6" ht="12" customHeight="1" x14ac:dyDescent="0.25">
      <c r="A24" s="318" t="s">
        <v>272</v>
      </c>
      <c r="B24" s="683">
        <v>0.01</v>
      </c>
      <c r="C24" s="683">
        <v>0.01</v>
      </c>
      <c r="D24" s="683">
        <v>0</v>
      </c>
      <c r="E24" s="683">
        <v>0.01</v>
      </c>
      <c r="F24" s="683">
        <v>0.01</v>
      </c>
    </row>
    <row r="25" spans="1:6" ht="12" customHeight="1" x14ac:dyDescent="0.25">
      <c r="A25" s="194" t="s">
        <v>262</v>
      </c>
      <c r="B25" s="683">
        <v>0</v>
      </c>
      <c r="C25" s="683">
        <v>0</v>
      </c>
      <c r="D25" s="683">
        <v>0</v>
      </c>
      <c r="E25" s="683">
        <v>0</v>
      </c>
      <c r="F25" s="683">
        <v>0</v>
      </c>
    </row>
    <row r="26" spans="1:6" ht="12" customHeight="1" x14ac:dyDescent="0.25">
      <c r="A26" s="318" t="s">
        <v>263</v>
      </c>
      <c r="B26" s="683">
        <v>0</v>
      </c>
      <c r="C26" s="683">
        <v>0</v>
      </c>
      <c r="D26" s="683">
        <v>0</v>
      </c>
      <c r="E26" s="683">
        <v>0</v>
      </c>
      <c r="F26" s="683">
        <v>0</v>
      </c>
    </row>
    <row r="27" spans="1:6" ht="12" customHeight="1" x14ac:dyDescent="0.25">
      <c r="A27" s="194" t="s">
        <v>264</v>
      </c>
      <c r="B27" s="683">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8" customWidth="1"/>
    <col min="2" max="6" width="11.1640625" style="358" customWidth="1"/>
    <col min="7" max="7" width="13.33203125" style="744"/>
    <col min="8" max="9" width="8.1640625" style="744" customWidth="1"/>
    <col min="10" max="16384" width="13.33203125" style="358"/>
  </cols>
  <sheetData>
    <row r="1" spans="1:9" ht="36" customHeight="1" x14ac:dyDescent="0.25">
      <c r="A1" s="313"/>
      <c r="B1" s="313"/>
      <c r="C1" s="355"/>
      <c r="D1" s="355"/>
      <c r="E1" s="355"/>
      <c r="F1" s="355"/>
    </row>
    <row r="2" spans="1:9" s="649" customFormat="1" ht="28.15" customHeight="1" x14ac:dyDescent="0.2">
      <c r="A2" s="778" t="s">
        <v>352</v>
      </c>
      <c r="B2" s="778"/>
      <c r="C2" s="778"/>
      <c r="D2" s="778"/>
      <c r="E2" s="779" t="s">
        <v>90</v>
      </c>
      <c r="F2" s="779"/>
      <c r="G2" s="745"/>
      <c r="H2" s="746"/>
      <c r="I2" s="746"/>
    </row>
    <row r="3" spans="1:9" ht="13.9" customHeight="1" x14ac:dyDescent="0.25">
      <c r="A3" s="316" t="s">
        <v>353</v>
      </c>
      <c r="B3" s="574"/>
      <c r="C3" s="574"/>
      <c r="D3" s="574"/>
      <c r="E3" s="574"/>
      <c r="F3" s="574"/>
    </row>
    <row r="4" spans="1:9" ht="13.9" customHeight="1" x14ac:dyDescent="0.25">
      <c r="A4" s="546"/>
      <c r="B4" s="357">
        <v>2019</v>
      </c>
      <c r="C4" s="357"/>
      <c r="D4" s="357"/>
      <c r="E4" s="701"/>
      <c r="F4" s="357">
        <v>2020</v>
      </c>
    </row>
    <row r="5" spans="1:9" ht="30" customHeight="1" x14ac:dyDescent="0.25">
      <c r="A5" s="547"/>
      <c r="B5" s="18" t="s">
        <v>369</v>
      </c>
      <c r="C5" s="18" t="s">
        <v>370</v>
      </c>
      <c r="D5" s="18" t="s">
        <v>371</v>
      </c>
      <c r="E5" s="18" t="s">
        <v>372</v>
      </c>
      <c r="F5" s="16" t="s">
        <v>369</v>
      </c>
    </row>
    <row r="6" spans="1:9" ht="12" customHeight="1" x14ac:dyDescent="0.25">
      <c r="A6" s="548"/>
      <c r="B6" s="19"/>
      <c r="C6" s="19"/>
      <c r="D6" s="19"/>
      <c r="E6" s="19"/>
    </row>
    <row r="7" spans="1:9" ht="12" customHeight="1" x14ac:dyDescent="0.25">
      <c r="A7" s="187" t="s">
        <v>304</v>
      </c>
      <c r="B7" s="683">
        <v>8.77</v>
      </c>
      <c r="C7" s="683">
        <v>-35.020000000000003</v>
      </c>
      <c r="D7" s="683">
        <v>-32.97</v>
      </c>
      <c r="E7" s="683">
        <v>-1.1499999999999999</v>
      </c>
      <c r="F7" s="683">
        <v>9.16</v>
      </c>
    </row>
    <row r="8" spans="1:9" s="576" customFormat="1" ht="12" customHeight="1" x14ac:dyDescent="0.25">
      <c r="A8" s="318" t="s">
        <v>65</v>
      </c>
      <c r="B8" s="685">
        <v>8.7100000000000009</v>
      </c>
      <c r="C8" s="683">
        <v>-35.04</v>
      </c>
      <c r="D8" s="683">
        <v>-32.97</v>
      </c>
      <c r="E8" s="683">
        <v>-1.05</v>
      </c>
      <c r="F8" s="683">
        <v>9.66</v>
      </c>
      <c r="G8" s="747"/>
      <c r="H8" s="747"/>
      <c r="I8" s="747"/>
    </row>
    <row r="9" spans="1:9" s="576" customFormat="1" ht="12" customHeight="1" x14ac:dyDescent="0.25">
      <c r="A9" s="194" t="s">
        <v>66</v>
      </c>
      <c r="B9" s="686">
        <v>0</v>
      </c>
      <c r="C9" s="683">
        <v>0</v>
      </c>
      <c r="D9" s="683">
        <v>0</v>
      </c>
      <c r="E9" s="683">
        <v>0</v>
      </c>
      <c r="F9" s="683">
        <v>0</v>
      </c>
      <c r="G9" s="747"/>
      <c r="H9" s="747"/>
      <c r="I9" s="747"/>
    </row>
    <row r="10" spans="1:9" s="576" customFormat="1" ht="12" customHeight="1" x14ac:dyDescent="0.25">
      <c r="A10" s="318" t="s">
        <v>67</v>
      </c>
      <c r="B10" s="685">
        <v>0.06</v>
      </c>
      <c r="C10" s="683">
        <v>0.02</v>
      </c>
      <c r="D10" s="683">
        <v>-0.01</v>
      </c>
      <c r="E10" s="683">
        <v>-0.1</v>
      </c>
      <c r="F10" s="683">
        <v>-0.5</v>
      </c>
      <c r="G10" s="747"/>
      <c r="H10" s="747"/>
      <c r="I10" s="747"/>
    </row>
    <row r="11" spans="1:9" s="576" customFormat="1" ht="12" customHeight="1" x14ac:dyDescent="0.25">
      <c r="A11" s="194" t="s">
        <v>266</v>
      </c>
      <c r="B11" s="686">
        <v>0.12</v>
      </c>
      <c r="C11" s="683">
        <v>7.0000000000000007E-2</v>
      </c>
      <c r="D11" s="683">
        <v>0.04</v>
      </c>
      <c r="E11" s="683">
        <v>-0.04</v>
      </c>
      <c r="F11" s="683">
        <v>-0.44</v>
      </c>
      <c r="G11" s="747"/>
      <c r="H11" s="747"/>
      <c r="I11" s="747"/>
    </row>
    <row r="12" spans="1:9" s="576" customFormat="1" ht="12" customHeight="1" x14ac:dyDescent="0.25">
      <c r="A12" s="318" t="s">
        <v>68</v>
      </c>
      <c r="B12" s="685">
        <v>-0.01</v>
      </c>
      <c r="C12" s="683">
        <v>-0.15</v>
      </c>
      <c r="D12" s="683">
        <v>0.28999999999999998</v>
      </c>
      <c r="E12" s="683">
        <v>-0.03</v>
      </c>
      <c r="F12" s="683">
        <v>-0.02</v>
      </c>
      <c r="G12" s="747"/>
      <c r="H12" s="747"/>
      <c r="I12" s="747"/>
    </row>
    <row r="13" spans="1:9" s="576" customFormat="1" ht="12" customHeight="1" x14ac:dyDescent="0.25">
      <c r="A13" s="194" t="s">
        <v>69</v>
      </c>
      <c r="B13" s="686">
        <v>0</v>
      </c>
      <c r="C13" s="683">
        <v>0</v>
      </c>
      <c r="D13" s="683">
        <v>0</v>
      </c>
      <c r="E13" s="683">
        <v>0</v>
      </c>
      <c r="F13" s="683">
        <v>0</v>
      </c>
      <c r="G13" s="747"/>
      <c r="H13" s="747"/>
      <c r="I13" s="747"/>
    </row>
    <row r="14" spans="1:9" s="576" customFormat="1" ht="12" customHeight="1" x14ac:dyDescent="0.25">
      <c r="A14" s="318" t="s">
        <v>267</v>
      </c>
      <c r="B14" s="685">
        <v>0.13</v>
      </c>
      <c r="C14" s="683">
        <v>0.23</v>
      </c>
      <c r="D14" s="683">
        <v>-0.25</v>
      </c>
      <c r="E14" s="683">
        <v>-0.01</v>
      </c>
      <c r="F14" s="683">
        <v>-0.47</v>
      </c>
      <c r="G14" s="747"/>
      <c r="H14" s="747"/>
      <c r="I14" s="747"/>
    </row>
    <row r="15" spans="1:9" s="576" customFormat="1" ht="12" customHeight="1" x14ac:dyDescent="0.25">
      <c r="A15" s="194" t="s">
        <v>268</v>
      </c>
      <c r="B15" s="686">
        <v>0</v>
      </c>
      <c r="C15" s="683">
        <v>0</v>
      </c>
      <c r="D15" s="683">
        <v>0</v>
      </c>
      <c r="E15" s="683">
        <v>0</v>
      </c>
      <c r="F15" s="683">
        <v>0</v>
      </c>
      <c r="G15" s="747"/>
      <c r="H15" s="747"/>
      <c r="I15" s="747"/>
    </row>
    <row r="16" spans="1:9" s="576" customFormat="1" ht="12" customHeight="1" x14ac:dyDescent="0.25">
      <c r="A16" s="318" t="s">
        <v>269</v>
      </c>
      <c r="B16" s="685">
        <v>0</v>
      </c>
      <c r="C16" s="683">
        <v>0</v>
      </c>
      <c r="D16" s="683">
        <v>0</v>
      </c>
      <c r="E16" s="683">
        <v>0</v>
      </c>
      <c r="F16" s="683">
        <v>0</v>
      </c>
      <c r="G16" s="747"/>
      <c r="H16" s="747"/>
      <c r="I16" s="747"/>
    </row>
    <row r="17" spans="1:9" s="576" customFormat="1" ht="12" customHeight="1" x14ac:dyDescent="0.25">
      <c r="A17" s="194" t="s">
        <v>270</v>
      </c>
      <c r="B17" s="686">
        <v>0</v>
      </c>
      <c r="C17" s="683">
        <v>0</v>
      </c>
      <c r="D17" s="683">
        <v>0</v>
      </c>
      <c r="E17" s="683">
        <v>0</v>
      </c>
      <c r="F17" s="683">
        <v>0</v>
      </c>
      <c r="G17" s="747"/>
      <c r="H17" s="747"/>
      <c r="I17" s="747"/>
    </row>
    <row r="18" spans="1:9" s="576" customFormat="1" ht="12" customHeight="1" x14ac:dyDescent="0.25">
      <c r="A18" s="318" t="s">
        <v>271</v>
      </c>
      <c r="B18" s="685">
        <v>0</v>
      </c>
      <c r="C18" s="683">
        <v>-0.02</v>
      </c>
      <c r="D18" s="683">
        <v>0</v>
      </c>
      <c r="E18" s="683">
        <v>0</v>
      </c>
      <c r="F18" s="683">
        <v>0.05</v>
      </c>
      <c r="G18" s="747"/>
      <c r="H18" s="747"/>
      <c r="I18" s="747"/>
    </row>
    <row r="19" spans="1:9" s="576" customFormat="1" ht="12" customHeight="1" x14ac:dyDescent="0.25">
      <c r="A19" s="194" t="s">
        <v>342</v>
      </c>
      <c r="B19" s="686">
        <v>0</v>
      </c>
      <c r="C19" s="683">
        <v>0</v>
      </c>
      <c r="D19" s="683">
        <v>0</v>
      </c>
      <c r="E19" s="683">
        <v>0</v>
      </c>
      <c r="F19" s="683">
        <v>0</v>
      </c>
      <c r="G19" s="747"/>
      <c r="H19" s="747"/>
      <c r="I19" s="747"/>
    </row>
    <row r="20" spans="1:9" ht="12" customHeight="1" x14ac:dyDescent="0.25">
      <c r="A20" s="318" t="s">
        <v>282</v>
      </c>
      <c r="B20" s="685">
        <v>7.0000000000000007E-2</v>
      </c>
      <c r="C20" s="683">
        <v>0.05</v>
      </c>
      <c r="D20" s="683">
        <v>0.05</v>
      </c>
      <c r="E20" s="683">
        <v>0.06</v>
      </c>
      <c r="F20" s="683">
        <v>0.06</v>
      </c>
    </row>
    <row r="21" spans="1:9" ht="12" customHeight="1" x14ac:dyDescent="0.25">
      <c r="A21" s="194" t="s">
        <v>70</v>
      </c>
      <c r="B21" s="686">
        <v>0.05</v>
      </c>
      <c r="C21" s="683">
        <v>0.04</v>
      </c>
      <c r="D21" s="683">
        <v>0.04</v>
      </c>
      <c r="E21" s="683">
        <v>0.05</v>
      </c>
      <c r="F21" s="683">
        <v>0.05</v>
      </c>
    </row>
    <row r="22" spans="1:9" ht="12" customHeight="1" x14ac:dyDescent="0.25">
      <c r="A22" s="318" t="s">
        <v>71</v>
      </c>
      <c r="B22" s="685">
        <v>0.01</v>
      </c>
      <c r="C22" s="683">
        <v>0</v>
      </c>
      <c r="D22" s="683">
        <v>0.01</v>
      </c>
      <c r="E22" s="683">
        <v>0.01</v>
      </c>
      <c r="F22" s="683">
        <v>0.01</v>
      </c>
    </row>
    <row r="23" spans="1:9" ht="12" customHeight="1" x14ac:dyDescent="0.25">
      <c r="A23" s="194" t="s">
        <v>72</v>
      </c>
      <c r="B23" s="686">
        <v>0</v>
      </c>
      <c r="C23" s="683">
        <v>0</v>
      </c>
      <c r="D23" s="683">
        <v>0</v>
      </c>
      <c r="E23" s="683">
        <v>0</v>
      </c>
      <c r="F23" s="683">
        <v>0</v>
      </c>
    </row>
    <row r="24" spans="1:9" ht="12" customHeight="1" x14ac:dyDescent="0.25">
      <c r="A24" s="318" t="s">
        <v>272</v>
      </c>
      <c r="B24" s="685">
        <v>0</v>
      </c>
      <c r="C24" s="683">
        <v>0</v>
      </c>
      <c r="D24" s="683">
        <v>0</v>
      </c>
      <c r="E24" s="683">
        <v>0</v>
      </c>
      <c r="F24" s="683">
        <v>0</v>
      </c>
    </row>
    <row r="25" spans="1:9" ht="12" customHeight="1" x14ac:dyDescent="0.25">
      <c r="A25" s="194" t="s">
        <v>262</v>
      </c>
      <c r="B25" s="686">
        <v>0</v>
      </c>
      <c r="C25" s="683">
        <v>0</v>
      </c>
      <c r="D25" s="683">
        <v>0</v>
      </c>
      <c r="E25" s="683">
        <v>0</v>
      </c>
      <c r="F25" s="683">
        <v>0</v>
      </c>
    </row>
    <row r="26" spans="1:9" ht="12" customHeight="1" x14ac:dyDescent="0.25">
      <c r="A26" s="318" t="s">
        <v>263</v>
      </c>
      <c r="B26" s="685">
        <v>0</v>
      </c>
      <c r="C26" s="683">
        <v>0</v>
      </c>
      <c r="D26" s="683">
        <v>0</v>
      </c>
      <c r="E26" s="683">
        <v>0</v>
      </c>
      <c r="F26" s="683">
        <v>0</v>
      </c>
    </row>
    <row r="27" spans="1:9" ht="12" customHeight="1" x14ac:dyDescent="0.25">
      <c r="A27" s="468" t="s">
        <v>264</v>
      </c>
      <c r="B27" s="684">
        <v>0</v>
      </c>
      <c r="C27" s="684">
        <v>0</v>
      </c>
      <c r="D27" s="684">
        <v>0</v>
      </c>
      <c r="E27" s="684">
        <v>0</v>
      </c>
      <c r="F27" s="684">
        <v>0</v>
      </c>
    </row>
    <row r="28" spans="1:9" customFormat="1" ht="21.75" customHeight="1" x14ac:dyDescent="0.2">
      <c r="A28" s="773" t="s">
        <v>349</v>
      </c>
      <c r="B28" s="773"/>
      <c r="C28" s="773"/>
      <c r="D28" s="773"/>
      <c r="E28" s="773"/>
      <c r="F28" s="773"/>
      <c r="G28" s="773"/>
      <c r="H28" s="773"/>
      <c r="I28" s="773"/>
    </row>
    <row r="29" spans="1:9" customFormat="1" ht="21.75" customHeight="1" x14ac:dyDescent="0.2">
      <c r="A29" s="777" t="s">
        <v>350</v>
      </c>
      <c r="B29" s="777"/>
      <c r="C29" s="777"/>
      <c r="D29" s="777"/>
      <c r="E29" s="777"/>
      <c r="F29" s="777"/>
      <c r="G29" s="748"/>
      <c r="H29" s="748"/>
      <c r="I29" s="748"/>
    </row>
    <row r="30" spans="1:9" s="359" customFormat="1" x14ac:dyDescent="0.25">
      <c r="A30" s="777" t="s">
        <v>351</v>
      </c>
      <c r="B30" s="777"/>
      <c r="C30" s="777"/>
      <c r="D30" s="777"/>
      <c r="E30" s="777"/>
      <c r="F30" s="777"/>
      <c r="G30" s="749"/>
      <c r="H30" s="749"/>
      <c r="I30" s="749"/>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0" width="13.33203125" style="466"/>
    <col min="11" max="16384" width="13.33203125" style="182"/>
  </cols>
  <sheetData>
    <row r="1" spans="1:13" ht="32.25" customHeight="1" x14ac:dyDescent="0.25">
      <c r="A1" s="181"/>
      <c r="B1" s="181"/>
      <c r="C1" s="181"/>
      <c r="D1" s="181"/>
      <c r="E1" s="181"/>
      <c r="F1" s="181"/>
      <c r="G1" s="181"/>
      <c r="H1" s="181"/>
      <c r="I1" s="181"/>
    </row>
    <row r="2" spans="1:13" s="626" customFormat="1" ht="28.15" customHeight="1" x14ac:dyDescent="0.2">
      <c r="A2" s="753" t="s">
        <v>339</v>
      </c>
      <c r="B2" s="753"/>
      <c r="C2" s="753"/>
      <c r="D2" s="753"/>
      <c r="E2" s="753"/>
      <c r="F2" s="753"/>
      <c r="G2" s="450"/>
      <c r="H2" s="751" t="s">
        <v>60</v>
      </c>
      <c r="I2" s="751"/>
      <c r="J2" s="625"/>
    </row>
    <row r="3" spans="1:13" ht="13.9" customHeight="1" x14ac:dyDescent="0.25">
      <c r="A3" s="183" t="s">
        <v>61</v>
      </c>
      <c r="B3" s="492"/>
      <c r="C3" s="492"/>
      <c r="D3" s="492"/>
      <c r="E3" s="492"/>
      <c r="F3" s="492"/>
      <c r="G3" s="492"/>
      <c r="H3" s="492"/>
      <c r="I3" s="492"/>
    </row>
    <row r="4" spans="1:13" ht="13.9" customHeight="1" x14ac:dyDescent="0.25">
      <c r="A4" s="493"/>
      <c r="B4" s="184">
        <v>2019</v>
      </c>
      <c r="C4" s="184"/>
      <c r="D4" s="184"/>
      <c r="E4" s="181"/>
      <c r="F4" s="184">
        <v>2020</v>
      </c>
      <c r="G4" s="185"/>
      <c r="H4" s="186" t="s">
        <v>62</v>
      </c>
      <c r="I4" s="186"/>
    </row>
    <row r="5" spans="1:13" ht="30" customHeight="1" x14ac:dyDescent="0.25">
      <c r="A5" s="186"/>
      <c r="B5" s="16" t="s">
        <v>369</v>
      </c>
      <c r="C5" s="16" t="s">
        <v>370</v>
      </c>
      <c r="D5" s="16" t="s">
        <v>371</v>
      </c>
      <c r="E5" s="16" t="s">
        <v>372</v>
      </c>
      <c r="F5" s="16" t="s">
        <v>369</v>
      </c>
      <c r="G5" s="22"/>
      <c r="H5" s="23" t="s">
        <v>63</v>
      </c>
      <c r="I5" s="23" t="s">
        <v>64</v>
      </c>
    </row>
    <row r="6" spans="1:13" ht="12" customHeight="1" x14ac:dyDescent="0.25">
      <c r="A6" s="183"/>
      <c r="B6" s="17"/>
      <c r="C6" s="17"/>
      <c r="D6" s="17"/>
      <c r="E6" s="17"/>
      <c r="G6" s="22"/>
      <c r="H6" s="24"/>
      <c r="I6" s="24"/>
    </row>
    <row r="7" spans="1:13" ht="12" customHeight="1" x14ac:dyDescent="0.25">
      <c r="A7" s="187" t="s">
        <v>343</v>
      </c>
      <c r="B7" s="188">
        <v>9268827</v>
      </c>
      <c r="C7" s="188">
        <v>2552188</v>
      </c>
      <c r="D7" s="188">
        <v>2184706</v>
      </c>
      <c r="E7" s="188">
        <v>6276717</v>
      </c>
      <c r="F7" s="188">
        <v>-29251145</v>
      </c>
      <c r="G7" s="183"/>
      <c r="H7" s="189" t="s">
        <v>373</v>
      </c>
      <c r="I7" s="703" t="s">
        <v>373</v>
      </c>
      <c r="J7" s="467"/>
    </row>
    <row r="8" spans="1:13" s="495" customFormat="1" ht="12" customHeight="1" x14ac:dyDescent="0.25">
      <c r="A8" s="191" t="s">
        <v>65</v>
      </c>
      <c r="B8" s="192">
        <v>-402269</v>
      </c>
      <c r="C8" s="192">
        <v>326165</v>
      </c>
      <c r="D8" s="192">
        <v>295637</v>
      </c>
      <c r="E8" s="192">
        <v>2247932</v>
      </c>
      <c r="F8" s="192">
        <v>-2103933</v>
      </c>
      <c r="G8" s="191"/>
      <c r="H8" s="193" t="s">
        <v>373</v>
      </c>
      <c r="I8" s="193">
        <v>-423.02</v>
      </c>
      <c r="J8" s="494"/>
      <c r="L8" s="182"/>
      <c r="M8" s="182"/>
    </row>
    <row r="9" spans="1:13" s="495" customFormat="1" ht="12" customHeight="1" x14ac:dyDescent="0.25">
      <c r="A9" s="194" t="s">
        <v>66</v>
      </c>
      <c r="B9" s="195">
        <v>-6197</v>
      </c>
      <c r="C9" s="195">
        <v>-3748</v>
      </c>
      <c r="D9" s="195">
        <v>-9299</v>
      </c>
      <c r="E9" s="195">
        <v>-168476</v>
      </c>
      <c r="F9" s="195">
        <v>-7031</v>
      </c>
      <c r="G9" s="191"/>
      <c r="H9" s="193">
        <v>-95.83</v>
      </c>
      <c r="I9" s="193">
        <v>13.46</v>
      </c>
      <c r="J9" s="494"/>
      <c r="L9" s="182"/>
      <c r="M9" s="182"/>
    </row>
    <row r="10" spans="1:13" s="495" customFormat="1" ht="12" customHeight="1" x14ac:dyDescent="0.25">
      <c r="A10" s="191" t="s">
        <v>67</v>
      </c>
      <c r="B10" s="192">
        <v>9677293</v>
      </c>
      <c r="C10" s="192">
        <v>2229771</v>
      </c>
      <c r="D10" s="192">
        <v>1898368</v>
      </c>
      <c r="E10" s="192">
        <v>4197261</v>
      </c>
      <c r="F10" s="192">
        <v>-27140181</v>
      </c>
      <c r="G10" s="191"/>
      <c r="H10" s="193" t="s">
        <v>373</v>
      </c>
      <c r="I10" s="193" t="s">
        <v>373</v>
      </c>
      <c r="J10" s="494"/>
      <c r="L10" s="182"/>
      <c r="M10" s="182"/>
    </row>
    <row r="11" spans="1:13" s="495" customFormat="1" ht="12" customHeight="1" x14ac:dyDescent="0.25">
      <c r="A11" s="194" t="s">
        <v>266</v>
      </c>
      <c r="B11" s="195">
        <v>10335744</v>
      </c>
      <c r="C11" s="195">
        <v>2895697</v>
      </c>
      <c r="D11" s="195">
        <v>2550756</v>
      </c>
      <c r="E11" s="195">
        <v>4870177</v>
      </c>
      <c r="F11" s="195">
        <v>-26515363</v>
      </c>
      <c r="G11" s="191"/>
      <c r="H11" s="193" t="s">
        <v>373</v>
      </c>
      <c r="I11" s="193" t="s">
        <v>373</v>
      </c>
      <c r="J11" s="494"/>
      <c r="L11" s="182"/>
      <c r="M11" s="182"/>
    </row>
    <row r="12" spans="1:13" s="495" customFormat="1" ht="12" customHeight="1" x14ac:dyDescent="0.25">
      <c r="A12" s="191" t="s">
        <v>68</v>
      </c>
      <c r="B12" s="192">
        <v>218222</v>
      </c>
      <c r="C12" s="192">
        <v>244321</v>
      </c>
      <c r="D12" s="192">
        <v>304852</v>
      </c>
      <c r="E12" s="192">
        <v>203832</v>
      </c>
      <c r="F12" s="192">
        <v>194071</v>
      </c>
      <c r="G12" s="191"/>
      <c r="H12" s="193">
        <v>-4.79</v>
      </c>
      <c r="I12" s="193">
        <v>-11.07</v>
      </c>
      <c r="J12" s="494"/>
      <c r="L12" s="182"/>
      <c r="M12" s="182"/>
    </row>
    <row r="13" spans="1:13" s="495" customFormat="1" ht="12" customHeight="1" x14ac:dyDescent="0.25">
      <c r="A13" s="194" t="s">
        <v>69</v>
      </c>
      <c r="B13" s="195">
        <v>236309</v>
      </c>
      <c r="C13" s="195">
        <v>643649</v>
      </c>
      <c r="D13" s="195">
        <v>253969</v>
      </c>
      <c r="E13" s="195">
        <v>226491</v>
      </c>
      <c r="F13" s="195">
        <v>229538</v>
      </c>
      <c r="G13" s="191"/>
      <c r="H13" s="193">
        <v>1.35</v>
      </c>
      <c r="I13" s="193">
        <v>-2.87</v>
      </c>
      <c r="J13" s="494"/>
      <c r="L13" s="182"/>
      <c r="M13" s="182"/>
    </row>
    <row r="14" spans="1:13" s="495" customFormat="1" ht="12" customHeight="1" x14ac:dyDescent="0.25">
      <c r="A14" s="191" t="s">
        <v>267</v>
      </c>
      <c r="B14" s="192">
        <v>1310690</v>
      </c>
      <c r="C14" s="192">
        <v>1018027</v>
      </c>
      <c r="D14" s="192">
        <v>957640</v>
      </c>
      <c r="E14" s="192">
        <v>-700450</v>
      </c>
      <c r="F14" s="192">
        <v>-2802763</v>
      </c>
      <c r="G14" s="191"/>
      <c r="H14" s="193">
        <v>-300.14</v>
      </c>
      <c r="I14" s="193" t="s">
        <v>373</v>
      </c>
      <c r="J14" s="494"/>
      <c r="L14" s="182"/>
      <c r="M14" s="182"/>
    </row>
    <row r="15" spans="1:13" s="495" customFormat="1" ht="12" customHeight="1" x14ac:dyDescent="0.25">
      <c r="A15" s="194" t="s">
        <v>268</v>
      </c>
      <c r="B15" s="195">
        <v>4034767</v>
      </c>
      <c r="C15" s="195">
        <v>-3118</v>
      </c>
      <c r="D15" s="195">
        <v>369250</v>
      </c>
      <c r="E15" s="195">
        <v>2703376</v>
      </c>
      <c r="F15" s="195">
        <v>-11255270</v>
      </c>
      <c r="G15" s="191"/>
      <c r="H15" s="193" t="s">
        <v>373</v>
      </c>
      <c r="I15" s="193" t="s">
        <v>373</v>
      </c>
      <c r="J15" s="494"/>
      <c r="L15" s="182"/>
      <c r="M15" s="182"/>
    </row>
    <row r="16" spans="1:13" s="495" customFormat="1" ht="12" customHeight="1" x14ac:dyDescent="0.25">
      <c r="A16" s="191" t="s">
        <v>269</v>
      </c>
      <c r="B16" s="192">
        <v>4424</v>
      </c>
      <c r="C16" s="192">
        <v>-1429</v>
      </c>
      <c r="D16" s="192">
        <v>7049</v>
      </c>
      <c r="E16" s="192">
        <v>-3422</v>
      </c>
      <c r="F16" s="192">
        <v>1863</v>
      </c>
      <c r="G16" s="191"/>
      <c r="H16" s="193" t="s">
        <v>373</v>
      </c>
      <c r="I16" s="193">
        <v>-57.89</v>
      </c>
      <c r="J16" s="494"/>
      <c r="L16" s="182"/>
      <c r="M16" s="182"/>
    </row>
    <row r="17" spans="1:13" s="495" customFormat="1" ht="12" customHeight="1" x14ac:dyDescent="0.25">
      <c r="A17" s="194" t="s">
        <v>270</v>
      </c>
      <c r="B17" s="195">
        <v>4384100</v>
      </c>
      <c r="C17" s="195">
        <v>902546</v>
      </c>
      <c r="D17" s="195">
        <v>1158523</v>
      </c>
      <c r="E17" s="195">
        <v>1634711</v>
      </c>
      <c r="F17" s="195">
        <v>-9739377</v>
      </c>
      <c r="G17" s="191"/>
      <c r="H17" s="193" t="s">
        <v>373</v>
      </c>
      <c r="I17" s="193" t="s">
        <v>373</v>
      </c>
      <c r="J17" s="494"/>
      <c r="L17" s="182"/>
      <c r="M17" s="182"/>
    </row>
    <row r="18" spans="1:13" s="495" customFormat="1" ht="12" customHeight="1" x14ac:dyDescent="0.25">
      <c r="A18" s="191" t="s">
        <v>271</v>
      </c>
      <c r="B18" s="192">
        <v>27584</v>
      </c>
      <c r="C18" s="192">
        <v>126581</v>
      </c>
      <c r="D18" s="192">
        <v>-575574</v>
      </c>
      <c r="E18" s="192">
        <v>859718</v>
      </c>
      <c r="F18" s="192">
        <v>-3069672</v>
      </c>
      <c r="G18" s="191"/>
      <c r="H18" s="193" t="s">
        <v>373</v>
      </c>
      <c r="I18" s="193" t="s">
        <v>373</v>
      </c>
      <c r="J18" s="494"/>
      <c r="L18" s="182"/>
      <c r="M18" s="182"/>
    </row>
    <row r="19" spans="1:13" s="495" customFormat="1" ht="12" customHeight="1" x14ac:dyDescent="0.25">
      <c r="A19" s="194" t="s">
        <v>342</v>
      </c>
      <c r="B19" s="195">
        <v>119647</v>
      </c>
      <c r="C19" s="195">
        <v>-34880</v>
      </c>
      <c r="D19" s="195">
        <v>75047</v>
      </c>
      <c r="E19" s="195">
        <v>-54079</v>
      </c>
      <c r="F19" s="195">
        <v>-73754</v>
      </c>
      <c r="G19" s="191"/>
      <c r="H19" s="193">
        <v>-36.380000000000003</v>
      </c>
      <c r="I19" s="193" t="s">
        <v>373</v>
      </c>
      <c r="J19" s="494"/>
      <c r="L19" s="182"/>
      <c r="M19" s="182"/>
    </row>
    <row r="20" spans="1:13" ht="12" customHeight="1" x14ac:dyDescent="0.25">
      <c r="A20" s="191" t="s">
        <v>282</v>
      </c>
      <c r="B20" s="192">
        <v>671664</v>
      </c>
      <c r="C20" s="192">
        <v>680634</v>
      </c>
      <c r="D20" s="192">
        <v>663653</v>
      </c>
      <c r="E20" s="192">
        <v>690593</v>
      </c>
      <c r="F20" s="192">
        <v>640297</v>
      </c>
      <c r="G20" s="191"/>
      <c r="H20" s="193">
        <v>-7.28</v>
      </c>
      <c r="I20" s="193">
        <v>-4.67</v>
      </c>
    </row>
    <row r="21" spans="1:13" ht="12" customHeight="1" x14ac:dyDescent="0.25">
      <c r="A21" s="194" t="s">
        <v>70</v>
      </c>
      <c r="B21" s="196">
        <v>561544</v>
      </c>
      <c r="C21" s="196">
        <v>566093</v>
      </c>
      <c r="D21" s="196">
        <v>571584</v>
      </c>
      <c r="E21" s="196">
        <v>590036</v>
      </c>
      <c r="F21" s="196">
        <v>556953</v>
      </c>
      <c r="G21" s="191"/>
      <c r="H21" s="193">
        <v>-5.61</v>
      </c>
      <c r="I21" s="193">
        <v>-0.82</v>
      </c>
    </row>
    <row r="22" spans="1:13" ht="12" customHeight="1" x14ac:dyDescent="0.25">
      <c r="A22" s="191" t="s">
        <v>71</v>
      </c>
      <c r="B22" s="192">
        <v>47516</v>
      </c>
      <c r="C22" s="192">
        <v>48943</v>
      </c>
      <c r="D22" s="192">
        <v>50585</v>
      </c>
      <c r="E22" s="192">
        <v>51499</v>
      </c>
      <c r="F22" s="192">
        <v>50522</v>
      </c>
      <c r="G22" s="183"/>
      <c r="H22" s="193">
        <v>-1.9</v>
      </c>
      <c r="I22" s="193">
        <v>6.33</v>
      </c>
    </row>
    <row r="23" spans="1:13" ht="12" customHeight="1" x14ac:dyDescent="0.25">
      <c r="A23" s="194" t="s">
        <v>72</v>
      </c>
      <c r="B23" s="195">
        <v>62604</v>
      </c>
      <c r="C23" s="195">
        <v>65599</v>
      </c>
      <c r="D23" s="195">
        <v>41484</v>
      </c>
      <c r="E23" s="195">
        <v>49058</v>
      </c>
      <c r="F23" s="195">
        <v>32823</v>
      </c>
      <c r="G23" s="183"/>
      <c r="H23" s="193">
        <v>-33.090000000000003</v>
      </c>
      <c r="I23" s="193">
        <v>-47.57</v>
      </c>
    </row>
    <row r="24" spans="1:13" ht="12" customHeight="1" x14ac:dyDescent="0.25">
      <c r="A24" s="191" t="s">
        <v>272</v>
      </c>
      <c r="B24" s="192">
        <v>13212</v>
      </c>
      <c r="C24" s="192">
        <v>14708</v>
      </c>
      <c r="D24" s="192">
        <v>11265</v>
      </c>
      <c r="E24" s="192">
        <v>17677</v>
      </c>
      <c r="F24" s="192">
        <v>15479</v>
      </c>
      <c r="G24" s="197"/>
      <c r="H24" s="193">
        <v>-12.43</v>
      </c>
      <c r="I24" s="193">
        <v>17.16</v>
      </c>
    </row>
    <row r="25" spans="1:13" ht="12" customHeight="1" x14ac:dyDescent="0.25">
      <c r="A25" s="194" t="s">
        <v>262</v>
      </c>
      <c r="B25" s="195">
        <v>380</v>
      </c>
      <c r="C25" s="195">
        <v>212</v>
      </c>
      <c r="D25" s="195">
        <v>373</v>
      </c>
      <c r="E25" s="195">
        <v>312</v>
      </c>
      <c r="F25" s="195">
        <v>478</v>
      </c>
      <c r="G25" s="197"/>
      <c r="H25" s="193">
        <v>53.21</v>
      </c>
      <c r="I25" s="193">
        <v>25.79</v>
      </c>
    </row>
    <row r="26" spans="1:13" ht="12" customHeight="1" x14ac:dyDescent="0.25">
      <c r="A26" s="191" t="s">
        <v>263</v>
      </c>
      <c r="B26" s="192">
        <v>10403</v>
      </c>
      <c r="C26" s="192">
        <v>10219</v>
      </c>
      <c r="D26" s="192">
        <v>9950</v>
      </c>
      <c r="E26" s="192">
        <v>9277</v>
      </c>
      <c r="F26" s="192">
        <v>8105</v>
      </c>
      <c r="G26" s="197"/>
      <c r="H26" s="193">
        <v>-12.63</v>
      </c>
      <c r="I26" s="193">
        <v>-22.09</v>
      </c>
    </row>
    <row r="27" spans="1:13" ht="12" customHeight="1" x14ac:dyDescent="0.25">
      <c r="A27" s="194" t="s">
        <v>264</v>
      </c>
      <c r="B27" s="195">
        <v>2429</v>
      </c>
      <c r="C27" s="195">
        <v>4277</v>
      </c>
      <c r="D27" s="195">
        <v>942</v>
      </c>
      <c r="E27" s="195">
        <v>8088</v>
      </c>
      <c r="F27" s="195">
        <v>6896</v>
      </c>
      <c r="G27" s="197"/>
      <c r="H27" s="198">
        <v>-14.74</v>
      </c>
      <c r="I27" s="198">
        <v>183.9</v>
      </c>
    </row>
    <row r="28" spans="1:13" s="706" customFormat="1" ht="21.6" customHeight="1" x14ac:dyDescent="0.15">
      <c r="A28" s="754" t="s">
        <v>347</v>
      </c>
      <c r="B28" s="754"/>
      <c r="C28" s="754"/>
      <c r="D28" s="754"/>
      <c r="E28" s="754"/>
      <c r="F28" s="754"/>
      <c r="G28" s="754"/>
      <c r="H28" s="754"/>
      <c r="I28" s="754"/>
      <c r="J28" s="705"/>
    </row>
    <row r="29" spans="1:13" s="706" customFormat="1" ht="21.6" customHeight="1" x14ac:dyDescent="0.15">
      <c r="A29" s="755" t="s">
        <v>340</v>
      </c>
      <c r="B29" s="755"/>
      <c r="C29" s="755"/>
      <c r="D29" s="755"/>
      <c r="E29" s="755"/>
      <c r="F29" s="755"/>
      <c r="G29" s="755"/>
      <c r="H29" s="755"/>
      <c r="I29" s="755"/>
      <c r="J29" s="705"/>
    </row>
    <row r="30" spans="1:13" s="706" customFormat="1" ht="12.75" customHeight="1" x14ac:dyDescent="0.15">
      <c r="A30" s="752" t="s">
        <v>341</v>
      </c>
      <c r="B30" s="752"/>
      <c r="C30" s="752"/>
      <c r="D30" s="752"/>
      <c r="E30" s="752"/>
      <c r="F30" s="752"/>
      <c r="G30" s="752"/>
      <c r="H30" s="752"/>
      <c r="I30" s="752"/>
      <c r="J30" s="705"/>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6" customWidth="1"/>
    <col min="2" max="6" width="11.1640625" style="356" customWidth="1"/>
    <col min="7" max="7" width="13.33203125" style="356"/>
    <col min="8" max="9" width="8.1640625" style="356" customWidth="1"/>
    <col min="10" max="16384" width="13.33203125" style="356"/>
  </cols>
  <sheetData>
    <row r="1" spans="1:9" ht="36" customHeight="1" x14ac:dyDescent="0.25">
      <c r="A1" s="313" t="s">
        <v>293</v>
      </c>
      <c r="B1" s="313"/>
      <c r="C1" s="355"/>
      <c r="D1" s="355"/>
      <c r="E1" s="355"/>
      <c r="F1" s="355"/>
    </row>
    <row r="2" spans="1:9" s="648" customFormat="1" ht="28.15" customHeight="1" x14ac:dyDescent="0.2">
      <c r="A2" s="778" t="s">
        <v>356</v>
      </c>
      <c r="B2" s="778"/>
      <c r="C2" s="778"/>
      <c r="D2" s="778"/>
      <c r="E2" s="779" t="s">
        <v>91</v>
      </c>
      <c r="F2" s="779"/>
      <c r="H2" s="681"/>
      <c r="I2" s="681"/>
    </row>
    <row r="3" spans="1:9" ht="13.9" customHeight="1" x14ac:dyDescent="0.25">
      <c r="A3" s="316" t="s">
        <v>353</v>
      </c>
      <c r="B3" s="574"/>
      <c r="C3" s="574"/>
      <c r="D3" s="574"/>
      <c r="E3" s="574"/>
      <c r="F3" s="574"/>
    </row>
    <row r="4" spans="1:9" ht="13.9" customHeight="1" x14ac:dyDescent="0.25">
      <c r="A4" s="546"/>
      <c r="B4" s="357">
        <v>2019</v>
      </c>
      <c r="C4" s="357"/>
      <c r="D4" s="357"/>
      <c r="E4" s="700"/>
      <c r="F4" s="357">
        <v>2020</v>
      </c>
    </row>
    <row r="5" spans="1:9" ht="30" customHeight="1" x14ac:dyDescent="0.25">
      <c r="A5" s="547"/>
      <c r="B5" s="18" t="s">
        <v>369</v>
      </c>
      <c r="C5" s="18" t="s">
        <v>370</v>
      </c>
      <c r="D5" s="18" t="s">
        <v>371</v>
      </c>
      <c r="E5" s="18" t="s">
        <v>372</v>
      </c>
      <c r="F5" s="16" t="s">
        <v>369</v>
      </c>
    </row>
    <row r="6" spans="1:9" ht="12" customHeight="1" x14ac:dyDescent="0.25">
      <c r="A6" s="548"/>
      <c r="B6" s="19"/>
      <c r="C6" s="19"/>
      <c r="D6" s="19"/>
      <c r="E6" s="19"/>
    </row>
    <row r="7" spans="1:9" ht="12" customHeight="1" x14ac:dyDescent="0.25">
      <c r="A7" s="187" t="s">
        <v>304</v>
      </c>
      <c r="B7" s="683">
        <v>5.33</v>
      </c>
      <c r="C7" s="683">
        <v>6.26</v>
      </c>
      <c r="D7" s="683">
        <v>9.09</v>
      </c>
      <c r="E7" s="683">
        <v>-0.06</v>
      </c>
      <c r="F7" s="683">
        <v>-8.49</v>
      </c>
    </row>
    <row r="8" spans="1:9" s="575" customFormat="1" ht="12" customHeight="1" x14ac:dyDescent="0.25">
      <c r="A8" s="318" t="s">
        <v>65</v>
      </c>
      <c r="B8" s="685">
        <v>4.67</v>
      </c>
      <c r="C8" s="683">
        <v>5.82</v>
      </c>
      <c r="D8" s="683">
        <v>8.76</v>
      </c>
      <c r="E8" s="683">
        <v>0.19</v>
      </c>
      <c r="F8" s="683">
        <v>-6.07</v>
      </c>
    </row>
    <row r="9" spans="1:9" s="575" customFormat="1" ht="12" customHeight="1" x14ac:dyDescent="0.25">
      <c r="A9" s="194" t="s">
        <v>66</v>
      </c>
      <c r="B9" s="686">
        <v>0</v>
      </c>
      <c r="C9" s="683">
        <v>0</v>
      </c>
      <c r="D9" s="683">
        <v>0</v>
      </c>
      <c r="E9" s="683">
        <v>0</v>
      </c>
      <c r="F9" s="683">
        <v>0</v>
      </c>
    </row>
    <row r="10" spans="1:9" s="575" customFormat="1" ht="12" customHeight="1" x14ac:dyDescent="0.25">
      <c r="A10" s="318" t="s">
        <v>67</v>
      </c>
      <c r="B10" s="685">
        <v>0.67</v>
      </c>
      <c r="C10" s="683">
        <v>0.44</v>
      </c>
      <c r="D10" s="683">
        <v>0.33</v>
      </c>
      <c r="E10" s="683">
        <v>-0.25</v>
      </c>
      <c r="F10" s="683">
        <v>-2.42</v>
      </c>
    </row>
    <row r="11" spans="1:9" s="575" customFormat="1" ht="12" customHeight="1" x14ac:dyDescent="0.25">
      <c r="A11" s="194" t="s">
        <v>266</v>
      </c>
      <c r="B11" s="686">
        <v>0.8</v>
      </c>
      <c r="C11" s="683">
        <v>0.56999999999999995</v>
      </c>
      <c r="D11" s="683">
        <v>0.46</v>
      </c>
      <c r="E11" s="683">
        <v>-0.13</v>
      </c>
      <c r="F11" s="683">
        <v>-2.2999999999999998</v>
      </c>
    </row>
    <row r="12" spans="1:9" s="575" customFormat="1" ht="12" customHeight="1" x14ac:dyDescent="0.25">
      <c r="A12" s="318" t="s">
        <v>68</v>
      </c>
      <c r="B12" s="685">
        <v>0.08</v>
      </c>
      <c r="C12" s="683">
        <v>0.12</v>
      </c>
      <c r="D12" s="683">
        <v>7.0000000000000007E-2</v>
      </c>
      <c r="E12" s="683">
        <v>0.09</v>
      </c>
      <c r="F12" s="683">
        <v>0.09</v>
      </c>
    </row>
    <row r="13" spans="1:9" s="575" customFormat="1" ht="12" customHeight="1" x14ac:dyDescent="0.25">
      <c r="A13" s="194" t="s">
        <v>69</v>
      </c>
      <c r="B13" s="686">
        <v>0</v>
      </c>
      <c r="C13" s="683">
        <v>0</v>
      </c>
      <c r="D13" s="683">
        <v>0</v>
      </c>
      <c r="E13" s="683">
        <v>0</v>
      </c>
      <c r="F13" s="683">
        <v>0</v>
      </c>
    </row>
    <row r="14" spans="1:9" s="575" customFormat="1" ht="12" customHeight="1" x14ac:dyDescent="0.25">
      <c r="A14" s="318" t="s">
        <v>267</v>
      </c>
      <c r="B14" s="685">
        <v>0.74</v>
      </c>
      <c r="C14" s="683">
        <v>0.48</v>
      </c>
      <c r="D14" s="683">
        <v>0.45</v>
      </c>
      <c r="E14" s="683">
        <v>-0.23</v>
      </c>
      <c r="F14" s="683">
        <v>-2.19</v>
      </c>
    </row>
    <row r="15" spans="1:9" s="575" customFormat="1" ht="12" customHeight="1" x14ac:dyDescent="0.25">
      <c r="A15" s="194" t="s">
        <v>268</v>
      </c>
      <c r="B15" s="686">
        <v>0</v>
      </c>
      <c r="C15" s="683">
        <v>0</v>
      </c>
      <c r="D15" s="683">
        <v>0</v>
      </c>
      <c r="E15" s="683">
        <v>0</v>
      </c>
      <c r="F15" s="683">
        <v>-0.01</v>
      </c>
    </row>
    <row r="16" spans="1:9" s="575" customFormat="1" ht="12" customHeight="1" x14ac:dyDescent="0.25">
      <c r="A16" s="318" t="s">
        <v>269</v>
      </c>
      <c r="B16" s="685">
        <v>0</v>
      </c>
      <c r="C16" s="683">
        <v>0</v>
      </c>
      <c r="D16" s="683">
        <v>0</v>
      </c>
      <c r="E16" s="683">
        <v>0</v>
      </c>
      <c r="F16" s="683">
        <v>0</v>
      </c>
    </row>
    <row r="17" spans="1:6" s="575" customFormat="1" ht="12" customHeight="1" x14ac:dyDescent="0.25">
      <c r="A17" s="194" t="s">
        <v>270</v>
      </c>
      <c r="B17" s="686">
        <v>0.02</v>
      </c>
      <c r="C17" s="683">
        <v>0.02</v>
      </c>
      <c r="D17" s="683">
        <v>0.01</v>
      </c>
      <c r="E17" s="683">
        <v>-0.01</v>
      </c>
      <c r="F17" s="683">
        <v>-0.09</v>
      </c>
    </row>
    <row r="18" spans="1:6" s="575" customFormat="1" ht="12" customHeight="1" x14ac:dyDescent="0.25">
      <c r="A18" s="318" t="s">
        <v>271</v>
      </c>
      <c r="B18" s="685">
        <v>-0.09</v>
      </c>
      <c r="C18" s="683">
        <v>-0.04</v>
      </c>
      <c r="D18" s="683">
        <v>-7.0000000000000007E-2</v>
      </c>
      <c r="E18" s="683">
        <v>0.03</v>
      </c>
      <c r="F18" s="683">
        <v>-0.09</v>
      </c>
    </row>
    <row r="19" spans="1:6" s="575" customFormat="1" ht="12" customHeight="1" x14ac:dyDescent="0.25">
      <c r="A19" s="194" t="s">
        <v>342</v>
      </c>
      <c r="B19" s="686">
        <v>0.03</v>
      </c>
      <c r="C19" s="683">
        <v>-0.01</v>
      </c>
      <c r="D19" s="683">
        <v>0</v>
      </c>
      <c r="E19" s="683">
        <v>0</v>
      </c>
      <c r="F19" s="683">
        <v>-0.02</v>
      </c>
    </row>
    <row r="20" spans="1:6" ht="12" customHeight="1" x14ac:dyDescent="0.25">
      <c r="A20" s="318" t="s">
        <v>282</v>
      </c>
      <c r="B20" s="685">
        <v>0.13</v>
      </c>
      <c r="C20" s="683">
        <v>0.13</v>
      </c>
      <c r="D20" s="683">
        <v>0.13</v>
      </c>
      <c r="E20" s="683">
        <v>0.12</v>
      </c>
      <c r="F20" s="683">
        <v>0.12</v>
      </c>
    </row>
    <row r="21" spans="1:6" ht="12" customHeight="1" x14ac:dyDescent="0.25">
      <c r="A21" s="194" t="s">
        <v>70</v>
      </c>
      <c r="B21" s="686">
        <v>0.11</v>
      </c>
      <c r="C21" s="683">
        <v>0.11</v>
      </c>
      <c r="D21" s="683">
        <v>0.11</v>
      </c>
      <c r="E21" s="683">
        <v>0.1</v>
      </c>
      <c r="F21" s="683">
        <v>0.1</v>
      </c>
    </row>
    <row r="22" spans="1:6" ht="12" customHeight="1" x14ac:dyDescent="0.25">
      <c r="A22" s="318" t="s">
        <v>71</v>
      </c>
      <c r="B22" s="685">
        <v>0.02</v>
      </c>
      <c r="C22" s="683">
        <v>0.02</v>
      </c>
      <c r="D22" s="683">
        <v>0.02</v>
      </c>
      <c r="E22" s="683">
        <v>0.02</v>
      </c>
      <c r="F22" s="683">
        <v>0.02</v>
      </c>
    </row>
    <row r="23" spans="1:6" ht="12" customHeight="1" x14ac:dyDescent="0.25">
      <c r="A23" s="194" t="s">
        <v>72</v>
      </c>
      <c r="B23" s="686">
        <v>0.01</v>
      </c>
      <c r="C23" s="683">
        <v>0.01</v>
      </c>
      <c r="D23" s="683">
        <v>0.01</v>
      </c>
      <c r="E23" s="683">
        <v>0</v>
      </c>
      <c r="F23" s="683">
        <v>0</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3">
        <v>0</v>
      </c>
      <c r="D27" s="683">
        <v>0</v>
      </c>
      <c r="E27" s="683">
        <v>0</v>
      </c>
      <c r="F27" s="684">
        <v>0</v>
      </c>
    </row>
    <row r="28" spans="1:6" ht="23.25" customHeight="1" x14ac:dyDescent="0.25">
      <c r="A28" s="774" t="s">
        <v>354</v>
      </c>
      <c r="B28" s="774"/>
      <c r="C28" s="774"/>
      <c r="D28" s="774"/>
      <c r="E28" s="774"/>
      <c r="F28" s="774"/>
    </row>
    <row r="29" spans="1:6" customFormat="1" ht="21.75" customHeight="1" x14ac:dyDescent="0.2">
      <c r="A29" s="773" t="s">
        <v>350</v>
      </c>
      <c r="B29" s="773"/>
      <c r="C29" s="773"/>
      <c r="D29" s="773"/>
      <c r="E29" s="773"/>
      <c r="F29" s="773"/>
    </row>
    <row r="30" spans="1:6" customFormat="1" ht="12.75" customHeight="1" x14ac:dyDescent="0.2">
      <c r="A30" s="773" t="s">
        <v>351</v>
      </c>
      <c r="B30" s="773"/>
      <c r="C30" s="773"/>
      <c r="D30" s="773"/>
      <c r="E30" s="773"/>
      <c r="F30" s="773"/>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3" customWidth="1"/>
    <col min="2" max="6" width="11.1640625" style="353" customWidth="1"/>
    <col min="7" max="7" width="13.33203125" style="353"/>
    <col min="8" max="9" width="8.1640625" style="353" customWidth="1"/>
    <col min="10" max="16384" width="13.33203125" style="353"/>
  </cols>
  <sheetData>
    <row r="1" spans="1:9" ht="36" customHeight="1" x14ac:dyDescent="0.25">
      <c r="A1" s="313"/>
      <c r="B1" s="313"/>
      <c r="C1" s="352"/>
      <c r="D1" s="352"/>
      <c r="E1" s="352"/>
      <c r="F1" s="352"/>
    </row>
    <row r="2" spans="1:9" s="647" customFormat="1" ht="28.15" customHeight="1" x14ac:dyDescent="0.2">
      <c r="A2" s="780" t="s">
        <v>92</v>
      </c>
      <c r="B2" s="780"/>
      <c r="C2" s="780"/>
      <c r="D2" s="780"/>
      <c r="E2" s="781" t="s">
        <v>93</v>
      </c>
      <c r="F2" s="781"/>
      <c r="H2" s="680"/>
      <c r="I2" s="680"/>
    </row>
    <row r="3" spans="1:9" ht="13.9" customHeight="1" x14ac:dyDescent="0.25">
      <c r="A3" s="316" t="s">
        <v>296</v>
      </c>
      <c r="B3" s="572"/>
      <c r="C3" s="572"/>
      <c r="D3" s="572"/>
      <c r="E3" s="572"/>
      <c r="F3" s="572"/>
    </row>
    <row r="4" spans="1:9" ht="13.9" customHeight="1" x14ac:dyDescent="0.25">
      <c r="A4" s="546"/>
      <c r="B4" s="354">
        <v>2019</v>
      </c>
      <c r="C4" s="354"/>
      <c r="D4" s="354"/>
      <c r="E4" s="699"/>
      <c r="F4" s="354">
        <v>2020</v>
      </c>
    </row>
    <row r="5" spans="1:9" ht="30" customHeight="1" x14ac:dyDescent="0.25">
      <c r="A5" s="547"/>
      <c r="B5" s="93" t="s">
        <v>369</v>
      </c>
      <c r="C5" s="93" t="s">
        <v>370</v>
      </c>
      <c r="D5" s="93" t="s">
        <v>371</v>
      </c>
      <c r="E5" s="93" t="s">
        <v>372</v>
      </c>
      <c r="F5" s="16" t="s">
        <v>369</v>
      </c>
    </row>
    <row r="6" spans="1:9" ht="12" customHeight="1" x14ac:dyDescent="0.25">
      <c r="A6" s="548"/>
      <c r="B6" s="94"/>
      <c r="C6" s="94"/>
      <c r="D6" s="94"/>
      <c r="E6" s="94"/>
    </row>
    <row r="7" spans="1:9" ht="12" customHeight="1" x14ac:dyDescent="0.25">
      <c r="A7" s="187" t="s">
        <v>304</v>
      </c>
      <c r="B7" s="683">
        <v>-0.14000000000000001</v>
      </c>
      <c r="C7" s="683">
        <v>14.59</v>
      </c>
      <c r="D7" s="683">
        <v>8.77</v>
      </c>
      <c r="E7" s="683">
        <v>9.66</v>
      </c>
      <c r="F7" s="683">
        <v>-0.6</v>
      </c>
    </row>
    <row r="8" spans="1:9" s="573" customFormat="1" ht="12" customHeight="1" x14ac:dyDescent="0.25">
      <c r="A8" s="318" t="s">
        <v>65</v>
      </c>
      <c r="B8" s="685">
        <v>-2.38</v>
      </c>
      <c r="C8" s="683">
        <v>13.4</v>
      </c>
      <c r="D8" s="683">
        <v>7.33</v>
      </c>
      <c r="E8" s="683">
        <v>10.09</v>
      </c>
      <c r="F8" s="683">
        <v>3.41</v>
      </c>
    </row>
    <row r="9" spans="1:9" s="573" customFormat="1" ht="12" customHeight="1" x14ac:dyDescent="0.25">
      <c r="A9" s="194" t="s">
        <v>66</v>
      </c>
      <c r="B9" s="686">
        <v>0</v>
      </c>
      <c r="C9" s="683">
        <v>0</v>
      </c>
      <c r="D9" s="683">
        <v>0</v>
      </c>
      <c r="E9" s="683">
        <v>0</v>
      </c>
      <c r="F9" s="683">
        <v>0</v>
      </c>
    </row>
    <row r="10" spans="1:9" s="573" customFormat="1" ht="12" customHeight="1" x14ac:dyDescent="0.25">
      <c r="A10" s="318" t="s">
        <v>67</v>
      </c>
      <c r="B10" s="685">
        <v>2.23</v>
      </c>
      <c r="C10" s="683">
        <v>1.2</v>
      </c>
      <c r="D10" s="683">
        <v>1.45</v>
      </c>
      <c r="E10" s="683">
        <v>-0.43</v>
      </c>
      <c r="F10" s="683">
        <v>-4.0199999999999996</v>
      </c>
    </row>
    <row r="11" spans="1:9" s="573" customFormat="1" ht="12" customHeight="1" x14ac:dyDescent="0.25">
      <c r="A11" s="194" t="s">
        <v>266</v>
      </c>
      <c r="B11" s="686">
        <v>2.46</v>
      </c>
      <c r="C11" s="683">
        <v>1.42</v>
      </c>
      <c r="D11" s="683">
        <v>1.67</v>
      </c>
      <c r="E11" s="683">
        <v>-0.23</v>
      </c>
      <c r="F11" s="683">
        <v>-3.82</v>
      </c>
    </row>
    <row r="12" spans="1:9" s="573" customFormat="1" ht="12" customHeight="1" x14ac:dyDescent="0.25">
      <c r="A12" s="318" t="s">
        <v>68</v>
      </c>
      <c r="B12" s="685">
        <v>0.31</v>
      </c>
      <c r="C12" s="683">
        <v>0.35</v>
      </c>
      <c r="D12" s="683">
        <v>1.34</v>
      </c>
      <c r="E12" s="683">
        <v>0.28000000000000003</v>
      </c>
      <c r="F12" s="683">
        <v>0.25</v>
      </c>
    </row>
    <row r="13" spans="1:9" s="573" customFormat="1" ht="12" customHeight="1" x14ac:dyDescent="0.25">
      <c r="A13" s="194" t="s">
        <v>69</v>
      </c>
      <c r="B13" s="686">
        <v>0.04</v>
      </c>
      <c r="C13" s="683">
        <v>0.03</v>
      </c>
      <c r="D13" s="683">
        <v>0.06</v>
      </c>
      <c r="E13" s="683">
        <v>0.06</v>
      </c>
      <c r="F13" s="683">
        <v>0.06</v>
      </c>
    </row>
    <row r="14" spans="1:9" s="573" customFormat="1" ht="12" customHeight="1" x14ac:dyDescent="0.25">
      <c r="A14" s="318" t="s">
        <v>267</v>
      </c>
      <c r="B14" s="685">
        <v>1.91</v>
      </c>
      <c r="C14" s="683">
        <v>0.62</v>
      </c>
      <c r="D14" s="683">
        <v>0.56000000000000005</v>
      </c>
      <c r="E14" s="683">
        <v>-0.64</v>
      </c>
      <c r="F14" s="683">
        <v>-2.33</v>
      </c>
    </row>
    <row r="15" spans="1:9" s="573" customFormat="1" ht="12" customHeight="1" x14ac:dyDescent="0.25">
      <c r="A15" s="194" t="s">
        <v>268</v>
      </c>
      <c r="B15" s="686">
        <v>0.01</v>
      </c>
      <c r="C15" s="683">
        <v>0.03</v>
      </c>
      <c r="D15" s="683">
        <v>0</v>
      </c>
      <c r="E15" s="683">
        <v>0</v>
      </c>
      <c r="F15" s="683">
        <v>-0.13</v>
      </c>
    </row>
    <row r="16" spans="1:9" s="573" customFormat="1" ht="12" customHeight="1" x14ac:dyDescent="0.25">
      <c r="A16" s="318" t="s">
        <v>269</v>
      </c>
      <c r="B16" s="685">
        <v>0.01</v>
      </c>
      <c r="C16" s="683">
        <v>0</v>
      </c>
      <c r="D16" s="683">
        <v>0.02</v>
      </c>
      <c r="E16" s="683">
        <v>-0.01</v>
      </c>
      <c r="F16" s="683">
        <v>0.01</v>
      </c>
    </row>
    <row r="17" spans="1:6" s="573" customFormat="1" ht="12" customHeight="1" x14ac:dyDescent="0.25">
      <c r="A17" s="194" t="s">
        <v>270</v>
      </c>
      <c r="B17" s="686">
        <v>0.61</v>
      </c>
      <c r="C17" s="683">
        <v>0.42</v>
      </c>
      <c r="D17" s="683">
        <v>0.25</v>
      </c>
      <c r="E17" s="683">
        <v>-0.08</v>
      </c>
      <c r="F17" s="683">
        <v>-1.84</v>
      </c>
    </row>
    <row r="18" spans="1:6" s="573" customFormat="1" ht="12" customHeight="1" x14ac:dyDescent="0.25">
      <c r="A18" s="318" t="s">
        <v>271</v>
      </c>
      <c r="B18" s="685">
        <v>-0.51</v>
      </c>
      <c r="C18" s="683">
        <v>-0.01</v>
      </c>
      <c r="D18" s="683">
        <v>-0.63</v>
      </c>
      <c r="E18" s="683">
        <v>0.19</v>
      </c>
      <c r="F18" s="683">
        <v>0.2</v>
      </c>
    </row>
    <row r="19" spans="1:6" s="573" customFormat="1" ht="12" customHeight="1" x14ac:dyDescent="0.25">
      <c r="A19" s="194" t="s">
        <v>299</v>
      </c>
      <c r="B19" s="686">
        <v>7.0000000000000007E-2</v>
      </c>
      <c r="C19" s="683">
        <v>-0.02</v>
      </c>
      <c r="D19" s="683">
        <v>0.08</v>
      </c>
      <c r="E19" s="683">
        <v>-0.04</v>
      </c>
      <c r="F19" s="683">
        <v>-0.03</v>
      </c>
    </row>
    <row r="20" spans="1:6" ht="12" customHeight="1" x14ac:dyDescent="0.25">
      <c r="A20" s="318" t="s">
        <v>282</v>
      </c>
      <c r="B20" s="685">
        <v>0.23</v>
      </c>
      <c r="C20" s="683">
        <v>0.23</v>
      </c>
      <c r="D20" s="683">
        <v>0.22</v>
      </c>
      <c r="E20" s="683">
        <v>0.2</v>
      </c>
      <c r="F20" s="683">
        <v>0.2</v>
      </c>
    </row>
    <row r="21" spans="1:6" ht="12" customHeight="1" x14ac:dyDescent="0.25">
      <c r="A21" s="194" t="s">
        <v>70</v>
      </c>
      <c r="B21" s="686">
        <v>0.19</v>
      </c>
      <c r="C21" s="683">
        <v>0.19</v>
      </c>
      <c r="D21" s="683">
        <v>0.19</v>
      </c>
      <c r="E21" s="683">
        <v>0.18</v>
      </c>
      <c r="F21" s="683">
        <v>0.17</v>
      </c>
    </row>
    <row r="22" spans="1:6" ht="12" customHeight="1" x14ac:dyDescent="0.25">
      <c r="A22" s="318" t="s">
        <v>71</v>
      </c>
      <c r="B22" s="685">
        <v>0.02</v>
      </c>
      <c r="C22" s="683">
        <v>0.02</v>
      </c>
      <c r="D22" s="683">
        <v>0.02</v>
      </c>
      <c r="E22" s="683">
        <v>0.02</v>
      </c>
      <c r="F22" s="683">
        <v>0.02</v>
      </c>
    </row>
    <row r="23" spans="1:6" ht="12" customHeight="1" x14ac:dyDescent="0.25">
      <c r="A23" s="194" t="s">
        <v>72</v>
      </c>
      <c r="B23" s="686">
        <v>0.01</v>
      </c>
      <c r="C23" s="683">
        <v>0.01</v>
      </c>
      <c r="D23" s="683">
        <v>0.02</v>
      </c>
      <c r="E23" s="683">
        <v>0</v>
      </c>
      <c r="F23" s="683">
        <v>0.01</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0" customWidth="1"/>
    <col min="2" max="6" width="11.1640625" style="350" customWidth="1"/>
    <col min="7" max="7" width="13.33203125" style="350"/>
    <col min="8" max="9" width="8.1640625" style="350" customWidth="1"/>
    <col min="10" max="16384" width="13.33203125" style="350"/>
  </cols>
  <sheetData>
    <row r="1" spans="1:9" ht="36" customHeight="1" x14ac:dyDescent="0.25">
      <c r="A1" s="313"/>
      <c r="B1" s="313"/>
      <c r="C1" s="349"/>
      <c r="D1" s="349"/>
      <c r="E1" s="349"/>
      <c r="F1" s="349"/>
    </row>
    <row r="2" spans="1:9" s="646" customFormat="1" ht="28.15" customHeight="1" x14ac:dyDescent="0.2">
      <c r="A2" s="782" t="s">
        <v>94</v>
      </c>
      <c r="B2" s="782"/>
      <c r="C2" s="782"/>
      <c r="D2" s="782"/>
      <c r="E2" s="783" t="s">
        <v>95</v>
      </c>
      <c r="F2" s="783"/>
      <c r="H2" s="679"/>
      <c r="I2" s="679"/>
    </row>
    <row r="3" spans="1:9" ht="13.9" customHeight="1" x14ac:dyDescent="0.25">
      <c r="A3" s="316" t="s">
        <v>296</v>
      </c>
      <c r="B3" s="570"/>
      <c r="C3" s="570"/>
      <c r="D3" s="570"/>
      <c r="E3" s="570"/>
      <c r="F3" s="570"/>
    </row>
    <row r="4" spans="1:9" ht="13.9" customHeight="1" x14ac:dyDescent="0.25">
      <c r="A4" s="546"/>
      <c r="B4" s="351">
        <v>2019</v>
      </c>
      <c r="C4" s="351"/>
      <c r="D4" s="351"/>
      <c r="E4" s="698"/>
      <c r="F4" s="351">
        <v>2020</v>
      </c>
    </row>
    <row r="5" spans="1:9" ht="30" customHeight="1" x14ac:dyDescent="0.25">
      <c r="A5" s="547"/>
      <c r="B5" s="91" t="s">
        <v>369</v>
      </c>
      <c r="C5" s="91" t="s">
        <v>370</v>
      </c>
      <c r="D5" s="91" t="s">
        <v>371</v>
      </c>
      <c r="E5" s="91" t="s">
        <v>372</v>
      </c>
      <c r="F5" s="16" t="s">
        <v>369</v>
      </c>
    </row>
    <row r="6" spans="1:9" ht="12" customHeight="1" x14ac:dyDescent="0.25">
      <c r="A6" s="548"/>
      <c r="B6" s="92"/>
      <c r="C6" s="92"/>
      <c r="D6" s="92"/>
      <c r="E6" s="92"/>
    </row>
    <row r="7" spans="1:9" ht="12" customHeight="1" x14ac:dyDescent="0.25">
      <c r="A7" s="187" t="s">
        <v>304</v>
      </c>
      <c r="B7" s="683">
        <v>-3.11</v>
      </c>
      <c r="C7" s="683">
        <v>-16.62</v>
      </c>
      <c r="D7" s="683">
        <v>-12.08</v>
      </c>
      <c r="E7" s="683">
        <v>-1.51</v>
      </c>
      <c r="F7" s="683">
        <v>5.46</v>
      </c>
    </row>
    <row r="8" spans="1:9" s="571" customFormat="1" ht="12" customHeight="1" x14ac:dyDescent="0.25">
      <c r="A8" s="318" t="s">
        <v>65</v>
      </c>
      <c r="B8" s="685">
        <v>-5.38</v>
      </c>
      <c r="C8" s="683">
        <v>-17.309999999999999</v>
      </c>
      <c r="D8" s="683">
        <v>-12.64</v>
      </c>
      <c r="E8" s="683">
        <v>-1.94</v>
      </c>
      <c r="F8" s="683">
        <v>12.97</v>
      </c>
    </row>
    <row r="9" spans="1:9" s="571" customFormat="1" ht="12" customHeight="1" x14ac:dyDescent="0.25">
      <c r="A9" s="194" t="s">
        <v>66</v>
      </c>
      <c r="B9" s="686">
        <v>0</v>
      </c>
      <c r="C9" s="683">
        <v>0</v>
      </c>
      <c r="D9" s="683">
        <v>0</v>
      </c>
      <c r="E9" s="683">
        <v>0</v>
      </c>
      <c r="F9" s="683">
        <v>0</v>
      </c>
    </row>
    <row r="10" spans="1:9" s="571" customFormat="1" ht="12" customHeight="1" x14ac:dyDescent="0.25">
      <c r="A10" s="318" t="s">
        <v>67</v>
      </c>
      <c r="B10" s="685">
        <v>2.27</v>
      </c>
      <c r="C10" s="683">
        <v>0.69</v>
      </c>
      <c r="D10" s="683">
        <v>0.56000000000000005</v>
      </c>
      <c r="E10" s="683">
        <v>0.44</v>
      </c>
      <c r="F10" s="683">
        <v>-7.5</v>
      </c>
    </row>
    <row r="11" spans="1:9" s="571" customFormat="1" ht="12" customHeight="1" x14ac:dyDescent="0.25">
      <c r="A11" s="194" t="s">
        <v>266</v>
      </c>
      <c r="B11" s="686">
        <v>2.56</v>
      </c>
      <c r="C11" s="683">
        <v>0.97</v>
      </c>
      <c r="D11" s="683">
        <v>0.85</v>
      </c>
      <c r="E11" s="683">
        <v>0.72</v>
      </c>
      <c r="F11" s="683">
        <v>-7.25</v>
      </c>
    </row>
    <row r="12" spans="1:9" s="571" customFormat="1" ht="12" customHeight="1" x14ac:dyDescent="0.25">
      <c r="A12" s="318" t="s">
        <v>68</v>
      </c>
      <c r="B12" s="685">
        <v>0.15</v>
      </c>
      <c r="C12" s="683">
        <v>0.19</v>
      </c>
      <c r="D12" s="683">
        <v>0.18</v>
      </c>
      <c r="E12" s="683">
        <v>0.16</v>
      </c>
      <c r="F12" s="683">
        <v>0.11</v>
      </c>
    </row>
    <row r="13" spans="1:9" s="571" customFormat="1" ht="12" customHeight="1" x14ac:dyDescent="0.25">
      <c r="A13" s="194" t="s">
        <v>69</v>
      </c>
      <c r="B13" s="686">
        <v>0.1</v>
      </c>
      <c r="C13" s="683">
        <v>0.19</v>
      </c>
      <c r="D13" s="683">
        <v>0.08</v>
      </c>
      <c r="E13" s="683">
        <v>0.04</v>
      </c>
      <c r="F13" s="683">
        <v>0.05</v>
      </c>
    </row>
    <row r="14" spans="1:9" s="571" customFormat="1" ht="12" customHeight="1" x14ac:dyDescent="0.25">
      <c r="A14" s="318" t="s">
        <v>267</v>
      </c>
      <c r="B14" s="685">
        <v>0.77</v>
      </c>
      <c r="C14" s="683">
        <v>0.56000000000000005</v>
      </c>
      <c r="D14" s="683">
        <v>0.38</v>
      </c>
      <c r="E14" s="683">
        <v>-0.3</v>
      </c>
      <c r="F14" s="683">
        <v>-2.23</v>
      </c>
    </row>
    <row r="15" spans="1:9" s="571" customFormat="1" ht="12" customHeight="1" x14ac:dyDescent="0.25">
      <c r="A15" s="194" t="s">
        <v>268</v>
      </c>
      <c r="B15" s="686">
        <v>1.02</v>
      </c>
      <c r="C15" s="683">
        <v>-0.03</v>
      </c>
      <c r="D15" s="683">
        <v>0.15</v>
      </c>
      <c r="E15" s="683">
        <v>0.41</v>
      </c>
      <c r="F15" s="683">
        <v>-1.92</v>
      </c>
    </row>
    <row r="16" spans="1:9" s="571" customFormat="1" ht="12" customHeight="1" x14ac:dyDescent="0.25">
      <c r="A16" s="318" t="s">
        <v>269</v>
      </c>
      <c r="B16" s="685">
        <v>0</v>
      </c>
      <c r="C16" s="683">
        <v>0</v>
      </c>
      <c r="D16" s="683">
        <v>0</v>
      </c>
      <c r="E16" s="683">
        <v>0</v>
      </c>
      <c r="F16" s="683">
        <v>0</v>
      </c>
    </row>
    <row r="17" spans="1:6" s="571" customFormat="1" ht="12" customHeight="1" x14ac:dyDescent="0.25">
      <c r="A17" s="194" t="s">
        <v>270</v>
      </c>
      <c r="B17" s="686">
        <v>0.67</v>
      </c>
      <c r="C17" s="683">
        <v>0.2</v>
      </c>
      <c r="D17" s="683">
        <v>0.14000000000000001</v>
      </c>
      <c r="E17" s="683">
        <v>0.28999999999999998</v>
      </c>
      <c r="F17" s="683">
        <v>-2.56</v>
      </c>
    </row>
    <row r="18" spans="1:6" s="571" customFormat="1" ht="12" customHeight="1" x14ac:dyDescent="0.25">
      <c r="A18" s="318" t="s">
        <v>271</v>
      </c>
      <c r="B18" s="685">
        <v>-0.2</v>
      </c>
      <c r="C18" s="683">
        <v>-0.11</v>
      </c>
      <c r="D18" s="683">
        <v>-0.1</v>
      </c>
      <c r="E18" s="683">
        <v>0.14000000000000001</v>
      </c>
      <c r="F18" s="683">
        <v>-0.68</v>
      </c>
    </row>
    <row r="19" spans="1:6" s="571" customFormat="1" ht="12" customHeight="1" x14ac:dyDescent="0.25">
      <c r="A19" s="194" t="s">
        <v>299</v>
      </c>
      <c r="B19" s="686">
        <v>0.05</v>
      </c>
      <c r="C19" s="683">
        <v>-0.04</v>
      </c>
      <c r="D19" s="683">
        <v>0.03</v>
      </c>
      <c r="E19" s="683">
        <v>-0.02</v>
      </c>
      <c r="F19" s="683">
        <v>-0.02</v>
      </c>
    </row>
    <row r="20" spans="1:6" ht="12" customHeight="1" x14ac:dyDescent="0.25">
      <c r="A20" s="318" t="s">
        <v>282</v>
      </c>
      <c r="B20" s="685">
        <v>0.28999999999999998</v>
      </c>
      <c r="C20" s="683">
        <v>0.28000000000000003</v>
      </c>
      <c r="D20" s="683">
        <v>0.3</v>
      </c>
      <c r="E20" s="683">
        <v>0.28999999999999998</v>
      </c>
      <c r="F20" s="683">
        <v>0.26</v>
      </c>
    </row>
    <row r="21" spans="1:6" ht="12" customHeight="1" x14ac:dyDescent="0.25">
      <c r="A21" s="194" t="s">
        <v>70</v>
      </c>
      <c r="B21" s="686">
        <v>0.25</v>
      </c>
      <c r="C21" s="683">
        <v>0.24</v>
      </c>
      <c r="D21" s="683">
        <v>0.26</v>
      </c>
      <c r="E21" s="683">
        <v>0.26</v>
      </c>
      <c r="F21" s="683">
        <v>0.23</v>
      </c>
    </row>
    <row r="22" spans="1:6" ht="12" customHeight="1" x14ac:dyDescent="0.25">
      <c r="A22" s="318" t="s">
        <v>71</v>
      </c>
      <c r="B22" s="685">
        <v>0.02</v>
      </c>
      <c r="C22" s="683">
        <v>0.02</v>
      </c>
      <c r="D22" s="683">
        <v>0.02</v>
      </c>
      <c r="E22" s="683">
        <v>0.02</v>
      </c>
      <c r="F22" s="683">
        <v>0.02</v>
      </c>
    </row>
    <row r="23" spans="1:6" ht="12" customHeight="1" x14ac:dyDescent="0.25">
      <c r="A23" s="194" t="s">
        <v>72</v>
      </c>
      <c r="B23" s="686">
        <v>0.02</v>
      </c>
      <c r="C23" s="683">
        <v>0.02</v>
      </c>
      <c r="D23" s="683">
        <v>0.01</v>
      </c>
      <c r="E23" s="683">
        <v>0.01</v>
      </c>
      <c r="F23" s="683">
        <v>0.01</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7" customWidth="1"/>
    <col min="2" max="6" width="11.1640625" style="347" customWidth="1"/>
    <col min="7" max="7" width="13.33203125" style="347"/>
    <col min="8" max="9" width="8.1640625" style="347" customWidth="1"/>
    <col min="10" max="16384" width="13.33203125" style="347"/>
  </cols>
  <sheetData>
    <row r="1" spans="1:9" ht="36" customHeight="1" x14ac:dyDescent="0.25">
      <c r="A1" s="313"/>
      <c r="B1" s="313"/>
      <c r="C1" s="346"/>
      <c r="D1" s="346"/>
      <c r="E1" s="346"/>
      <c r="F1" s="346"/>
    </row>
    <row r="2" spans="1:9" s="645" customFormat="1" ht="28.15" customHeight="1" x14ac:dyDescent="0.2">
      <c r="A2" s="784" t="s">
        <v>96</v>
      </c>
      <c r="B2" s="784"/>
      <c r="C2" s="784"/>
      <c r="D2" s="784"/>
      <c r="E2" s="785" t="s">
        <v>97</v>
      </c>
      <c r="F2" s="785"/>
      <c r="H2" s="678"/>
      <c r="I2" s="678"/>
    </row>
    <row r="3" spans="1:9" ht="13.9" customHeight="1" x14ac:dyDescent="0.25">
      <c r="A3" s="316" t="s">
        <v>296</v>
      </c>
      <c r="B3" s="568"/>
      <c r="C3" s="568"/>
      <c r="D3" s="568"/>
      <c r="E3" s="568"/>
      <c r="F3" s="568"/>
    </row>
    <row r="4" spans="1:9" ht="13.9" customHeight="1" x14ac:dyDescent="0.25">
      <c r="A4" s="546"/>
      <c r="B4" s="348">
        <v>2019</v>
      </c>
      <c r="C4" s="348"/>
      <c r="D4" s="348"/>
      <c r="E4" s="697"/>
      <c r="F4" s="348">
        <v>2020</v>
      </c>
    </row>
    <row r="5" spans="1:9" ht="30" customHeight="1" x14ac:dyDescent="0.25">
      <c r="A5" s="547"/>
      <c r="B5" s="89" t="s">
        <v>369</v>
      </c>
      <c r="C5" s="89" t="s">
        <v>370</v>
      </c>
      <c r="D5" s="89" t="s">
        <v>371</v>
      </c>
      <c r="E5" s="89" t="s">
        <v>372</v>
      </c>
      <c r="F5" s="16" t="s">
        <v>369</v>
      </c>
    </row>
    <row r="6" spans="1:9" ht="12" customHeight="1" x14ac:dyDescent="0.25">
      <c r="A6" s="548"/>
      <c r="B6" s="90"/>
      <c r="C6" s="90"/>
      <c r="D6" s="90"/>
      <c r="E6" s="90"/>
    </row>
    <row r="7" spans="1:9" ht="12" customHeight="1" x14ac:dyDescent="0.25">
      <c r="A7" s="187" t="s">
        <v>304</v>
      </c>
      <c r="B7" s="683">
        <v>6.07</v>
      </c>
      <c r="C7" s="683">
        <v>8</v>
      </c>
      <c r="D7" s="683">
        <v>5.79</v>
      </c>
      <c r="E7" s="683">
        <v>8.77</v>
      </c>
      <c r="F7" s="683">
        <v>-1.84</v>
      </c>
    </row>
    <row r="8" spans="1:9" s="569" customFormat="1" ht="12" customHeight="1" x14ac:dyDescent="0.25">
      <c r="A8" s="318" t="s">
        <v>65</v>
      </c>
      <c r="B8" s="685">
        <v>3.12</v>
      </c>
      <c r="C8" s="683">
        <v>7.19</v>
      </c>
      <c r="D8" s="683">
        <v>5.01</v>
      </c>
      <c r="E8" s="683">
        <v>8.0500000000000007</v>
      </c>
      <c r="F8" s="683">
        <v>5.59</v>
      </c>
    </row>
    <row r="9" spans="1:9" s="569" customFormat="1" ht="12" customHeight="1" x14ac:dyDescent="0.25">
      <c r="A9" s="194" t="s">
        <v>66</v>
      </c>
      <c r="B9" s="686">
        <v>-0.01</v>
      </c>
      <c r="C9" s="683">
        <v>-0.01</v>
      </c>
      <c r="D9" s="683">
        <v>-0.01</v>
      </c>
      <c r="E9" s="683">
        <v>-0.02</v>
      </c>
      <c r="F9" s="683">
        <v>-0.01</v>
      </c>
    </row>
    <row r="10" spans="1:9" s="569" customFormat="1" ht="12" customHeight="1" x14ac:dyDescent="0.25">
      <c r="A10" s="318" t="s">
        <v>67</v>
      </c>
      <c r="B10" s="685">
        <v>2.96</v>
      </c>
      <c r="C10" s="683">
        <v>0.82</v>
      </c>
      <c r="D10" s="683">
        <v>0.79</v>
      </c>
      <c r="E10" s="683">
        <v>0.75</v>
      </c>
      <c r="F10" s="683">
        <v>-7.42</v>
      </c>
    </row>
    <row r="11" spans="1:9" s="569" customFormat="1" ht="12" customHeight="1" x14ac:dyDescent="0.25">
      <c r="A11" s="194" t="s">
        <v>266</v>
      </c>
      <c r="B11" s="686">
        <v>3.2</v>
      </c>
      <c r="C11" s="683">
        <v>1.05</v>
      </c>
      <c r="D11" s="683">
        <v>1.02</v>
      </c>
      <c r="E11" s="683">
        <v>0.98</v>
      </c>
      <c r="F11" s="683">
        <v>-7.21</v>
      </c>
    </row>
    <row r="12" spans="1:9" s="569" customFormat="1" ht="12" customHeight="1" x14ac:dyDescent="0.25">
      <c r="A12" s="318" t="s">
        <v>68</v>
      </c>
      <c r="B12" s="685">
        <v>0.02</v>
      </c>
      <c r="C12" s="683">
        <v>0.03</v>
      </c>
      <c r="D12" s="683">
        <v>0.02</v>
      </c>
      <c r="E12" s="683">
        <v>0.01</v>
      </c>
      <c r="F12" s="683">
        <v>0.01</v>
      </c>
    </row>
    <row r="13" spans="1:9" s="569" customFormat="1" ht="12" customHeight="1" x14ac:dyDescent="0.25">
      <c r="A13" s="194" t="s">
        <v>69</v>
      </c>
      <c r="B13" s="686">
        <v>0.04</v>
      </c>
      <c r="C13" s="683">
        <v>0.06</v>
      </c>
      <c r="D13" s="683">
        <v>7.0000000000000007E-2</v>
      </c>
      <c r="E13" s="683">
        <v>0.06</v>
      </c>
      <c r="F13" s="683">
        <v>0.06</v>
      </c>
    </row>
    <row r="14" spans="1:9" s="569" customFormat="1" ht="12" customHeight="1" x14ac:dyDescent="0.25">
      <c r="A14" s="318" t="s">
        <v>267</v>
      </c>
      <c r="B14" s="685">
        <v>0.24</v>
      </c>
      <c r="C14" s="683">
        <v>0.17</v>
      </c>
      <c r="D14" s="683">
        <v>0.2</v>
      </c>
      <c r="E14" s="683">
        <v>-0.06</v>
      </c>
      <c r="F14" s="683">
        <v>-0.5</v>
      </c>
    </row>
    <row r="15" spans="1:9" s="569" customFormat="1" ht="12" customHeight="1" x14ac:dyDescent="0.25">
      <c r="A15" s="194" t="s">
        <v>268</v>
      </c>
      <c r="B15" s="686">
        <v>0.48</v>
      </c>
      <c r="C15" s="683">
        <v>0.11</v>
      </c>
      <c r="D15" s="683">
        <v>0.15</v>
      </c>
      <c r="E15" s="683">
        <v>0.23</v>
      </c>
      <c r="F15" s="683">
        <v>-0.67</v>
      </c>
    </row>
    <row r="16" spans="1:9" s="569" customFormat="1" ht="12" customHeight="1" x14ac:dyDescent="0.25">
      <c r="A16" s="318" t="s">
        <v>269</v>
      </c>
      <c r="B16" s="685">
        <v>0</v>
      </c>
      <c r="C16" s="683">
        <v>0</v>
      </c>
      <c r="D16" s="683">
        <v>0</v>
      </c>
      <c r="E16" s="683">
        <v>0</v>
      </c>
      <c r="F16" s="683">
        <v>0</v>
      </c>
    </row>
    <row r="17" spans="1:6" s="569" customFormat="1" ht="12" customHeight="1" x14ac:dyDescent="0.25">
      <c r="A17" s="194" t="s">
        <v>270</v>
      </c>
      <c r="B17" s="686">
        <v>2.25</v>
      </c>
      <c r="C17" s="683">
        <v>0.65</v>
      </c>
      <c r="D17" s="683">
        <v>0.73</v>
      </c>
      <c r="E17" s="683">
        <v>0.56999999999999995</v>
      </c>
      <c r="F17" s="683">
        <v>-5.46</v>
      </c>
    </row>
    <row r="18" spans="1:6" s="569" customFormat="1" ht="12" customHeight="1" x14ac:dyDescent="0.25">
      <c r="A18" s="318" t="s">
        <v>271</v>
      </c>
      <c r="B18" s="685">
        <v>0.13</v>
      </c>
      <c r="C18" s="683">
        <v>0.04</v>
      </c>
      <c r="D18" s="683">
        <v>-0.19</v>
      </c>
      <c r="E18" s="683">
        <v>0.18</v>
      </c>
      <c r="F18" s="683">
        <v>-0.6</v>
      </c>
    </row>
    <row r="19" spans="1:6" s="569" customFormat="1" ht="12" customHeight="1" x14ac:dyDescent="0.25">
      <c r="A19" s="194" t="s">
        <v>299</v>
      </c>
      <c r="B19" s="686">
        <v>0.03</v>
      </c>
      <c r="C19" s="683">
        <v>-0.01</v>
      </c>
      <c r="D19" s="683">
        <v>0.03</v>
      </c>
      <c r="E19" s="683">
        <v>-0.02</v>
      </c>
      <c r="F19" s="683">
        <v>-0.05</v>
      </c>
    </row>
    <row r="20" spans="1:6" ht="12" customHeight="1" x14ac:dyDescent="0.25">
      <c r="A20" s="318" t="s">
        <v>282</v>
      </c>
      <c r="B20" s="685">
        <v>0.24</v>
      </c>
      <c r="C20" s="683">
        <v>0.24</v>
      </c>
      <c r="D20" s="683">
        <v>0.24</v>
      </c>
      <c r="E20" s="683">
        <v>0.24</v>
      </c>
      <c r="F20" s="683">
        <v>0.23</v>
      </c>
    </row>
    <row r="21" spans="1:6" ht="12" customHeight="1" x14ac:dyDescent="0.25">
      <c r="A21" s="194" t="s">
        <v>70</v>
      </c>
      <c r="B21" s="686">
        <v>0.21</v>
      </c>
      <c r="C21" s="683">
        <v>0.21</v>
      </c>
      <c r="D21" s="683">
        <v>0.21</v>
      </c>
      <c r="E21" s="683">
        <v>0.21</v>
      </c>
      <c r="F21" s="683">
        <v>0.2</v>
      </c>
    </row>
    <row r="22" spans="1:6" ht="12" customHeight="1" x14ac:dyDescent="0.25">
      <c r="A22" s="318" t="s">
        <v>71</v>
      </c>
      <c r="B22" s="685">
        <v>0.02</v>
      </c>
      <c r="C22" s="683">
        <v>0.02</v>
      </c>
      <c r="D22" s="683">
        <v>0.02</v>
      </c>
      <c r="E22" s="683">
        <v>0.02</v>
      </c>
      <c r="F22" s="683">
        <v>0.02</v>
      </c>
    </row>
    <row r="23" spans="1:6" ht="12" customHeight="1" x14ac:dyDescent="0.25">
      <c r="A23" s="194" t="s">
        <v>72</v>
      </c>
      <c r="B23" s="686">
        <v>0.01</v>
      </c>
      <c r="C23" s="683">
        <v>0.01</v>
      </c>
      <c r="D23" s="683">
        <v>0.01</v>
      </c>
      <c r="E23" s="683">
        <v>0.01</v>
      </c>
      <c r="F23" s="683">
        <v>0.01</v>
      </c>
    </row>
    <row r="24" spans="1:6" ht="12" customHeight="1" x14ac:dyDescent="0.25">
      <c r="A24" s="318" t="s">
        <v>272</v>
      </c>
      <c r="B24" s="685">
        <v>0.01</v>
      </c>
      <c r="C24" s="683">
        <v>0.01</v>
      </c>
      <c r="D24" s="683">
        <v>0.01</v>
      </c>
      <c r="E24" s="683">
        <v>0.01</v>
      </c>
      <c r="F24" s="683">
        <v>0.02</v>
      </c>
    </row>
    <row r="25" spans="1:6" ht="12" customHeight="1" x14ac:dyDescent="0.25">
      <c r="A25" s="194" t="s">
        <v>262</v>
      </c>
      <c r="B25" s="686">
        <v>0</v>
      </c>
      <c r="C25" s="683">
        <v>0</v>
      </c>
      <c r="D25" s="683">
        <v>0</v>
      </c>
      <c r="E25" s="683">
        <v>0</v>
      </c>
      <c r="F25" s="683">
        <v>0</v>
      </c>
    </row>
    <row r="26" spans="1:6" ht="12" customHeight="1" x14ac:dyDescent="0.25">
      <c r="A26" s="318" t="s">
        <v>263</v>
      </c>
      <c r="B26" s="685">
        <v>0.01</v>
      </c>
      <c r="C26" s="683">
        <v>0.01</v>
      </c>
      <c r="D26" s="683">
        <v>0.01</v>
      </c>
      <c r="E26" s="683">
        <v>0.01</v>
      </c>
      <c r="F26" s="683">
        <v>0</v>
      </c>
    </row>
    <row r="27" spans="1:6" ht="12" customHeight="1" x14ac:dyDescent="0.25">
      <c r="A27" s="194" t="s">
        <v>264</v>
      </c>
      <c r="B27" s="686">
        <v>0</v>
      </c>
      <c r="C27" s="684">
        <v>0</v>
      </c>
      <c r="D27" s="684">
        <v>0</v>
      </c>
      <c r="E27" s="684">
        <v>0</v>
      </c>
      <c r="F27" s="684">
        <v>0.01</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4" customWidth="1"/>
    <col min="2" max="6" width="11.1640625" style="344" customWidth="1"/>
    <col min="7" max="7" width="13.33203125" style="344"/>
    <col min="8" max="9" width="8.1640625" style="344" customWidth="1"/>
    <col min="10" max="16384" width="13.33203125" style="344"/>
  </cols>
  <sheetData>
    <row r="1" spans="1:9" ht="36" customHeight="1" x14ac:dyDescent="0.25">
      <c r="A1" s="313"/>
      <c r="B1" s="313"/>
      <c r="C1" s="343"/>
      <c r="D1" s="343"/>
      <c r="E1" s="343"/>
      <c r="F1" s="343"/>
    </row>
    <row r="2" spans="1:9" s="644" customFormat="1" ht="28.15" customHeight="1" x14ac:dyDescent="0.2">
      <c r="A2" s="786" t="s">
        <v>98</v>
      </c>
      <c r="B2" s="786"/>
      <c r="C2" s="786"/>
      <c r="D2" s="786"/>
      <c r="E2" s="787" t="s">
        <v>99</v>
      </c>
      <c r="F2" s="787"/>
      <c r="H2" s="677"/>
      <c r="I2" s="677"/>
    </row>
    <row r="3" spans="1:9" ht="13.9" customHeight="1" x14ac:dyDescent="0.25">
      <c r="A3" s="316" t="s">
        <v>296</v>
      </c>
      <c r="B3" s="566"/>
      <c r="C3" s="566"/>
      <c r="D3" s="566"/>
      <c r="E3" s="566"/>
      <c r="F3" s="566"/>
    </row>
    <row r="4" spans="1:9" ht="13.9" customHeight="1" x14ac:dyDescent="0.25">
      <c r="A4" s="546"/>
      <c r="B4" s="345">
        <v>2019</v>
      </c>
      <c r="C4" s="345"/>
      <c r="D4" s="345"/>
      <c r="E4" s="696"/>
      <c r="F4" s="345">
        <v>2020</v>
      </c>
    </row>
    <row r="5" spans="1:9" ht="30" customHeight="1" x14ac:dyDescent="0.25">
      <c r="A5" s="547"/>
      <c r="B5" s="87" t="s">
        <v>369</v>
      </c>
      <c r="C5" s="87" t="s">
        <v>370</v>
      </c>
      <c r="D5" s="87" t="s">
        <v>371</v>
      </c>
      <c r="E5" s="87" t="s">
        <v>372</v>
      </c>
      <c r="F5" s="16" t="s">
        <v>369</v>
      </c>
    </row>
    <row r="6" spans="1:9" ht="12" customHeight="1" x14ac:dyDescent="0.25">
      <c r="A6" s="548"/>
      <c r="B6" s="88"/>
      <c r="C6" s="88"/>
      <c r="D6" s="88"/>
      <c r="E6" s="88"/>
    </row>
    <row r="7" spans="1:9" ht="12" customHeight="1" x14ac:dyDescent="0.25">
      <c r="A7" s="187" t="s">
        <v>304</v>
      </c>
      <c r="B7" s="683">
        <v>1.6</v>
      </c>
      <c r="C7" s="683">
        <v>-2.61</v>
      </c>
      <c r="D7" s="683">
        <v>-1.39</v>
      </c>
      <c r="E7" s="683">
        <v>-2.08</v>
      </c>
      <c r="F7" s="683">
        <v>-13.89</v>
      </c>
    </row>
    <row r="8" spans="1:9" s="567" customFormat="1" ht="12" customHeight="1" x14ac:dyDescent="0.25">
      <c r="A8" s="318" t="s">
        <v>65</v>
      </c>
      <c r="B8" s="685">
        <v>-3.6</v>
      </c>
      <c r="C8" s="683">
        <v>-3.75</v>
      </c>
      <c r="D8" s="683">
        <v>-2.4</v>
      </c>
      <c r="E8" s="683">
        <v>-3.91</v>
      </c>
      <c r="F8" s="683">
        <v>-0.73</v>
      </c>
    </row>
    <row r="9" spans="1:9" s="567" customFormat="1" ht="12" customHeight="1" x14ac:dyDescent="0.25">
      <c r="A9" s="194" t="s">
        <v>66</v>
      </c>
      <c r="B9" s="686">
        <v>0</v>
      </c>
      <c r="C9" s="683">
        <v>0</v>
      </c>
      <c r="D9" s="683">
        <v>0</v>
      </c>
      <c r="E9" s="683">
        <v>0</v>
      </c>
      <c r="F9" s="683">
        <v>0</v>
      </c>
    </row>
    <row r="10" spans="1:9" s="567" customFormat="1" ht="12" customHeight="1" x14ac:dyDescent="0.25">
      <c r="A10" s="318" t="s">
        <v>67</v>
      </c>
      <c r="B10" s="685">
        <v>5.2</v>
      </c>
      <c r="C10" s="683">
        <v>1.1399999999999999</v>
      </c>
      <c r="D10" s="683">
        <v>1.01</v>
      </c>
      <c r="E10" s="683">
        <v>1.83</v>
      </c>
      <c r="F10" s="683">
        <v>-13.15</v>
      </c>
    </row>
    <row r="11" spans="1:9" s="567" customFormat="1" ht="12" customHeight="1" x14ac:dyDescent="0.25">
      <c r="A11" s="194" t="s">
        <v>266</v>
      </c>
      <c r="B11" s="686">
        <v>5.63</v>
      </c>
      <c r="C11" s="683">
        <v>1.58</v>
      </c>
      <c r="D11" s="683">
        <v>1.42</v>
      </c>
      <c r="E11" s="683">
        <v>2.25</v>
      </c>
      <c r="F11" s="683">
        <v>-12.77</v>
      </c>
    </row>
    <row r="12" spans="1:9" s="567" customFormat="1" ht="12" customHeight="1" x14ac:dyDescent="0.25">
      <c r="A12" s="318" t="s">
        <v>68</v>
      </c>
      <c r="B12" s="685">
        <v>0.12</v>
      </c>
      <c r="C12" s="683">
        <v>0.13</v>
      </c>
      <c r="D12" s="683">
        <v>0.12</v>
      </c>
      <c r="E12" s="683">
        <v>0.13</v>
      </c>
      <c r="F12" s="683">
        <v>0.11</v>
      </c>
    </row>
    <row r="13" spans="1:9" s="567" customFormat="1" ht="12" customHeight="1" x14ac:dyDescent="0.25">
      <c r="A13" s="194" t="s">
        <v>69</v>
      </c>
      <c r="B13" s="686">
        <v>0.3</v>
      </c>
      <c r="C13" s="683">
        <v>0.81</v>
      </c>
      <c r="D13" s="683">
        <v>0.17</v>
      </c>
      <c r="E13" s="683">
        <v>0.17</v>
      </c>
      <c r="F13" s="683">
        <v>0.14000000000000001</v>
      </c>
    </row>
    <row r="14" spans="1:9" s="567" customFormat="1" ht="12" customHeight="1" x14ac:dyDescent="0.25">
      <c r="A14" s="318" t="s">
        <v>267</v>
      </c>
      <c r="B14" s="685">
        <v>0.66</v>
      </c>
      <c r="C14" s="683">
        <v>0.5</v>
      </c>
      <c r="D14" s="683">
        <v>0.43</v>
      </c>
      <c r="E14" s="683">
        <v>-0.28999999999999998</v>
      </c>
      <c r="F14" s="683">
        <v>-1.74</v>
      </c>
    </row>
    <row r="15" spans="1:9" s="567" customFormat="1" ht="12" customHeight="1" x14ac:dyDescent="0.25">
      <c r="A15" s="194" t="s">
        <v>268</v>
      </c>
      <c r="B15" s="686">
        <v>3.74</v>
      </c>
      <c r="C15" s="683">
        <v>0.01</v>
      </c>
      <c r="D15" s="683">
        <v>0.52</v>
      </c>
      <c r="E15" s="683">
        <v>1.94</v>
      </c>
      <c r="F15" s="683">
        <v>-9.02</v>
      </c>
    </row>
    <row r="16" spans="1:9" s="567" customFormat="1" ht="12" customHeight="1" x14ac:dyDescent="0.25">
      <c r="A16" s="318" t="s">
        <v>269</v>
      </c>
      <c r="B16" s="685">
        <v>0</v>
      </c>
      <c r="C16" s="683">
        <v>0</v>
      </c>
      <c r="D16" s="683">
        <v>0</v>
      </c>
      <c r="E16" s="683">
        <v>0</v>
      </c>
      <c r="F16" s="683">
        <v>0</v>
      </c>
    </row>
    <row r="17" spans="1:6" s="567" customFormat="1" ht="12" customHeight="1" x14ac:dyDescent="0.25">
      <c r="A17" s="194" t="s">
        <v>270</v>
      </c>
      <c r="B17" s="686">
        <v>0.39</v>
      </c>
      <c r="C17" s="683">
        <v>0.12</v>
      </c>
      <c r="D17" s="683">
        <v>0.08</v>
      </c>
      <c r="E17" s="683">
        <v>0.21</v>
      </c>
      <c r="F17" s="683">
        <v>-2.0699999999999998</v>
      </c>
    </row>
    <row r="18" spans="1:6" s="567" customFormat="1" ht="12" customHeight="1" x14ac:dyDescent="0.25">
      <c r="A18" s="318" t="s">
        <v>271</v>
      </c>
      <c r="B18" s="685">
        <v>0.39</v>
      </c>
      <c r="C18" s="683">
        <v>0.04</v>
      </c>
      <c r="D18" s="683">
        <v>7.0000000000000007E-2</v>
      </c>
      <c r="E18" s="683">
        <v>0.1</v>
      </c>
      <c r="F18" s="683">
        <v>-0.18</v>
      </c>
    </row>
    <row r="19" spans="1:6" s="567" customFormat="1" ht="12" customHeight="1" x14ac:dyDescent="0.25">
      <c r="A19" s="194" t="s">
        <v>299</v>
      </c>
      <c r="B19" s="686">
        <v>0.03</v>
      </c>
      <c r="C19" s="683">
        <v>-0.03</v>
      </c>
      <c r="D19" s="683">
        <v>0.04</v>
      </c>
      <c r="E19" s="683">
        <v>-0.01</v>
      </c>
      <c r="F19" s="683">
        <v>-0.01</v>
      </c>
    </row>
    <row r="20" spans="1:6" ht="12" customHeight="1" x14ac:dyDescent="0.25">
      <c r="A20" s="318" t="s">
        <v>282</v>
      </c>
      <c r="B20" s="685">
        <v>0.43</v>
      </c>
      <c r="C20" s="683">
        <v>0.44</v>
      </c>
      <c r="D20" s="683">
        <v>0.41</v>
      </c>
      <c r="E20" s="683">
        <v>0.43</v>
      </c>
      <c r="F20" s="683">
        <v>0.39</v>
      </c>
    </row>
    <row r="21" spans="1:6" ht="12" customHeight="1" x14ac:dyDescent="0.25">
      <c r="A21" s="194" t="s">
        <v>70</v>
      </c>
      <c r="B21" s="686">
        <v>0.36</v>
      </c>
      <c r="C21" s="683">
        <v>0.35</v>
      </c>
      <c r="D21" s="683">
        <v>0.37</v>
      </c>
      <c r="E21" s="683">
        <v>0.37</v>
      </c>
      <c r="F21" s="683">
        <v>0.34</v>
      </c>
    </row>
    <row r="22" spans="1:6" ht="12" customHeight="1" x14ac:dyDescent="0.25">
      <c r="A22" s="318" t="s">
        <v>71</v>
      </c>
      <c r="B22" s="685">
        <v>0.03</v>
      </c>
      <c r="C22" s="683">
        <v>0.03</v>
      </c>
      <c r="D22" s="683">
        <v>0.03</v>
      </c>
      <c r="E22" s="683">
        <v>0.03</v>
      </c>
      <c r="F22" s="683">
        <v>0.03</v>
      </c>
    </row>
    <row r="23" spans="1:6" ht="12" customHeight="1" x14ac:dyDescent="0.25">
      <c r="A23" s="194" t="s">
        <v>72</v>
      </c>
      <c r="B23" s="686">
        <v>0.04</v>
      </c>
      <c r="C23" s="683">
        <v>0.06</v>
      </c>
      <c r="D23" s="683">
        <v>0.02</v>
      </c>
      <c r="E23" s="683">
        <v>0.03</v>
      </c>
      <c r="F23" s="683">
        <v>0.02</v>
      </c>
    </row>
    <row r="24" spans="1:6" ht="12" customHeight="1" x14ac:dyDescent="0.25">
      <c r="A24" s="318" t="s">
        <v>272</v>
      </c>
      <c r="B24" s="685">
        <v>0</v>
      </c>
      <c r="C24" s="683">
        <v>0</v>
      </c>
      <c r="D24" s="683">
        <v>0</v>
      </c>
      <c r="E24" s="683">
        <v>0.01</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1" customWidth="1"/>
    <col min="2" max="6" width="11.1640625" style="341" customWidth="1"/>
    <col min="7" max="7" width="13.33203125" style="341"/>
    <col min="8" max="9" width="8.1640625" style="341" customWidth="1"/>
    <col min="10" max="16384" width="13.33203125" style="341"/>
  </cols>
  <sheetData>
    <row r="1" spans="1:9" ht="36" customHeight="1" x14ac:dyDescent="0.25">
      <c r="A1" s="313"/>
      <c r="B1" s="313"/>
      <c r="C1" s="340"/>
      <c r="D1" s="340"/>
      <c r="E1" s="340"/>
      <c r="F1" s="340"/>
    </row>
    <row r="2" spans="1:9" s="643" customFormat="1" ht="28.15" customHeight="1" x14ac:dyDescent="0.2">
      <c r="A2" s="788" t="s">
        <v>283</v>
      </c>
      <c r="B2" s="788"/>
      <c r="C2" s="788"/>
      <c r="D2" s="788"/>
      <c r="E2" s="789" t="s">
        <v>100</v>
      </c>
      <c r="F2" s="789"/>
      <c r="H2" s="676"/>
      <c r="I2" s="676"/>
    </row>
    <row r="3" spans="1:9" ht="13.9" customHeight="1" x14ac:dyDescent="0.25">
      <c r="A3" s="316" t="s">
        <v>296</v>
      </c>
      <c r="B3" s="564"/>
      <c r="C3" s="564"/>
      <c r="D3" s="564"/>
      <c r="E3" s="564"/>
      <c r="F3" s="564"/>
    </row>
    <row r="4" spans="1:9" ht="13.9" customHeight="1" x14ac:dyDescent="0.25">
      <c r="A4" s="546"/>
      <c r="B4" s="342">
        <v>2019</v>
      </c>
      <c r="C4" s="342"/>
      <c r="D4" s="342"/>
      <c r="E4" s="695"/>
      <c r="F4" s="342">
        <v>2020</v>
      </c>
    </row>
    <row r="5" spans="1:9" ht="30" customHeight="1" x14ac:dyDescent="0.25">
      <c r="A5" s="547"/>
      <c r="B5" s="85" t="s">
        <v>369</v>
      </c>
      <c r="C5" s="85" t="s">
        <v>370</v>
      </c>
      <c r="D5" s="85" t="s">
        <v>371</v>
      </c>
      <c r="E5" s="85" t="s">
        <v>372</v>
      </c>
      <c r="F5" s="16" t="s">
        <v>369</v>
      </c>
    </row>
    <row r="6" spans="1:9" ht="12" customHeight="1" x14ac:dyDescent="0.25">
      <c r="A6" s="548"/>
      <c r="B6" s="86"/>
      <c r="C6" s="86"/>
      <c r="D6" s="86"/>
      <c r="E6" s="86"/>
    </row>
    <row r="7" spans="1:9" ht="12" customHeight="1" x14ac:dyDescent="0.25">
      <c r="A7" s="187" t="s">
        <v>304</v>
      </c>
      <c r="B7" s="683">
        <v>5.56</v>
      </c>
      <c r="C7" s="683">
        <v>12.53</v>
      </c>
      <c r="D7" s="683">
        <v>1.27</v>
      </c>
      <c r="E7" s="683">
        <v>4.93</v>
      </c>
      <c r="F7" s="683">
        <v>-9.84</v>
      </c>
    </row>
    <row r="8" spans="1:9" s="565" customFormat="1" ht="12" customHeight="1" x14ac:dyDescent="0.25">
      <c r="A8" s="318" t="s">
        <v>65</v>
      </c>
      <c r="B8" s="685">
        <v>0.45</v>
      </c>
      <c r="C8" s="683">
        <v>11.59</v>
      </c>
      <c r="D8" s="683">
        <v>0.32</v>
      </c>
      <c r="E8" s="683">
        <v>3.28</v>
      </c>
      <c r="F8" s="683">
        <v>1.7</v>
      </c>
    </row>
    <row r="9" spans="1:9" s="565" customFormat="1" ht="12" customHeight="1" x14ac:dyDescent="0.25">
      <c r="A9" s="194" t="s">
        <v>66</v>
      </c>
      <c r="B9" s="686">
        <v>0</v>
      </c>
      <c r="C9" s="683">
        <v>0</v>
      </c>
      <c r="D9" s="683">
        <v>0</v>
      </c>
      <c r="E9" s="683">
        <v>0</v>
      </c>
      <c r="F9" s="683">
        <v>0</v>
      </c>
    </row>
    <row r="10" spans="1:9" s="565" customFormat="1" ht="12" customHeight="1" x14ac:dyDescent="0.25">
      <c r="A10" s="318" t="s">
        <v>67</v>
      </c>
      <c r="B10" s="685">
        <v>5.12</v>
      </c>
      <c r="C10" s="683">
        <v>0.94</v>
      </c>
      <c r="D10" s="683">
        <v>0.96</v>
      </c>
      <c r="E10" s="683">
        <v>1.65</v>
      </c>
      <c r="F10" s="683">
        <v>-11.54</v>
      </c>
    </row>
    <row r="11" spans="1:9" s="565" customFormat="1" ht="12" customHeight="1" x14ac:dyDescent="0.25">
      <c r="A11" s="194" t="s">
        <v>266</v>
      </c>
      <c r="B11" s="686">
        <v>5.46</v>
      </c>
      <c r="C11" s="683">
        <v>1.29</v>
      </c>
      <c r="D11" s="683">
        <v>1.3</v>
      </c>
      <c r="E11" s="683">
        <v>2</v>
      </c>
      <c r="F11" s="683">
        <v>-11.22</v>
      </c>
    </row>
    <row r="12" spans="1:9" s="565" customFormat="1" ht="12" customHeight="1" x14ac:dyDescent="0.25">
      <c r="A12" s="318" t="s">
        <v>68</v>
      </c>
      <c r="B12" s="685">
        <v>0.03</v>
      </c>
      <c r="C12" s="683">
        <v>0.03</v>
      </c>
      <c r="D12" s="683">
        <v>0.02</v>
      </c>
      <c r="E12" s="683">
        <v>0.02</v>
      </c>
      <c r="F12" s="683">
        <v>0.01</v>
      </c>
    </row>
    <row r="13" spans="1:9" s="565" customFormat="1" ht="12" customHeight="1" x14ac:dyDescent="0.25">
      <c r="A13" s="194" t="s">
        <v>69</v>
      </c>
      <c r="B13" s="686">
        <v>0.06</v>
      </c>
      <c r="C13" s="683">
        <v>0.13</v>
      </c>
      <c r="D13" s="683">
        <v>0.06</v>
      </c>
      <c r="E13" s="683">
        <v>0.06</v>
      </c>
      <c r="F13" s="683">
        <v>0.05</v>
      </c>
    </row>
    <row r="14" spans="1:9" s="565" customFormat="1" ht="12" customHeight="1" x14ac:dyDescent="0.25">
      <c r="A14" s="318" t="s">
        <v>267</v>
      </c>
      <c r="B14" s="685">
        <v>0.28999999999999998</v>
      </c>
      <c r="C14" s="683">
        <v>0.21</v>
      </c>
      <c r="D14" s="683">
        <v>0.28000000000000003</v>
      </c>
      <c r="E14" s="683">
        <v>-0.13</v>
      </c>
      <c r="F14" s="683">
        <v>-0.42</v>
      </c>
    </row>
    <row r="15" spans="1:9" s="565" customFormat="1" ht="12" customHeight="1" x14ac:dyDescent="0.25">
      <c r="A15" s="194" t="s">
        <v>268</v>
      </c>
      <c r="B15" s="686">
        <v>1.32</v>
      </c>
      <c r="C15" s="683">
        <v>0.24</v>
      </c>
      <c r="D15" s="683">
        <v>0.37</v>
      </c>
      <c r="E15" s="683">
        <v>0.49</v>
      </c>
      <c r="F15" s="683">
        <v>-1.58</v>
      </c>
    </row>
    <row r="16" spans="1:9" s="565" customFormat="1" ht="12" customHeight="1" x14ac:dyDescent="0.25">
      <c r="A16" s="318" t="s">
        <v>269</v>
      </c>
      <c r="B16" s="685">
        <v>0</v>
      </c>
      <c r="C16" s="683">
        <v>0</v>
      </c>
      <c r="D16" s="683">
        <v>0.01</v>
      </c>
      <c r="E16" s="683">
        <v>0</v>
      </c>
      <c r="F16" s="683">
        <v>0</v>
      </c>
    </row>
    <row r="17" spans="1:6" s="565" customFormat="1" ht="12" customHeight="1" x14ac:dyDescent="0.25">
      <c r="A17" s="194" t="s">
        <v>270</v>
      </c>
      <c r="B17" s="686">
        <v>3.29</v>
      </c>
      <c r="C17" s="683">
        <v>0.67</v>
      </c>
      <c r="D17" s="683">
        <v>0.98</v>
      </c>
      <c r="E17" s="683">
        <v>1.1599999999999999</v>
      </c>
      <c r="F17" s="683">
        <v>-7.81</v>
      </c>
    </row>
    <row r="18" spans="1:6" s="565" customFormat="1" ht="12" customHeight="1" x14ac:dyDescent="0.25">
      <c r="A18" s="318" t="s">
        <v>271</v>
      </c>
      <c r="B18" s="685">
        <v>0.38</v>
      </c>
      <c r="C18" s="683">
        <v>0.03</v>
      </c>
      <c r="D18" s="683">
        <v>-0.49</v>
      </c>
      <c r="E18" s="683">
        <v>0.44</v>
      </c>
      <c r="F18" s="683">
        <v>-1.48</v>
      </c>
    </row>
    <row r="19" spans="1:6" s="565" customFormat="1" ht="12" customHeight="1" x14ac:dyDescent="0.25">
      <c r="A19" s="194" t="s">
        <v>299</v>
      </c>
      <c r="B19" s="686">
        <v>0.08</v>
      </c>
      <c r="C19" s="683">
        <v>-0.02</v>
      </c>
      <c r="D19" s="683">
        <v>7.0000000000000007E-2</v>
      </c>
      <c r="E19" s="683">
        <v>-0.04</v>
      </c>
      <c r="F19" s="683">
        <v>0</v>
      </c>
    </row>
    <row r="20" spans="1:6" ht="12" customHeight="1" x14ac:dyDescent="0.25">
      <c r="A20" s="318" t="s">
        <v>282</v>
      </c>
      <c r="B20" s="685">
        <v>0.35</v>
      </c>
      <c r="C20" s="683">
        <v>0.36</v>
      </c>
      <c r="D20" s="683">
        <v>0.36</v>
      </c>
      <c r="E20" s="683">
        <v>0.36</v>
      </c>
      <c r="F20" s="683">
        <v>0.34</v>
      </c>
    </row>
    <row r="21" spans="1:6" ht="12" customHeight="1" x14ac:dyDescent="0.25">
      <c r="A21" s="194" t="s">
        <v>70</v>
      </c>
      <c r="B21" s="686">
        <v>0.3</v>
      </c>
      <c r="C21" s="683">
        <v>0.32</v>
      </c>
      <c r="D21" s="683">
        <v>0.32</v>
      </c>
      <c r="E21" s="683">
        <v>0.32</v>
      </c>
      <c r="F21" s="683">
        <v>0.31</v>
      </c>
    </row>
    <row r="22" spans="1:6" ht="12" customHeight="1" x14ac:dyDescent="0.25">
      <c r="A22" s="318" t="s">
        <v>71</v>
      </c>
      <c r="B22" s="685">
        <v>0.02</v>
      </c>
      <c r="C22" s="683">
        <v>0.02</v>
      </c>
      <c r="D22" s="683">
        <v>0.02</v>
      </c>
      <c r="E22" s="683">
        <v>0.02</v>
      </c>
      <c r="F22" s="683">
        <v>0.02</v>
      </c>
    </row>
    <row r="23" spans="1:6" ht="12" customHeight="1" x14ac:dyDescent="0.25">
      <c r="A23" s="194" t="s">
        <v>72</v>
      </c>
      <c r="B23" s="686">
        <v>0.03</v>
      </c>
      <c r="C23" s="683">
        <v>0.02</v>
      </c>
      <c r="D23" s="683">
        <v>0.02</v>
      </c>
      <c r="E23" s="683">
        <v>0.01</v>
      </c>
      <c r="F23" s="683">
        <v>0.01</v>
      </c>
    </row>
    <row r="24" spans="1:6" ht="12" customHeight="1" x14ac:dyDescent="0.25">
      <c r="A24" s="318" t="s">
        <v>272</v>
      </c>
      <c r="B24" s="685">
        <v>0.01</v>
      </c>
      <c r="C24" s="683">
        <v>0.01</v>
      </c>
      <c r="D24" s="683">
        <v>0.01</v>
      </c>
      <c r="E24" s="683">
        <v>0.01</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0.01</v>
      </c>
      <c r="C26" s="683">
        <v>0.01</v>
      </c>
      <c r="D26" s="683">
        <v>0.01</v>
      </c>
      <c r="E26" s="683">
        <v>0.01</v>
      </c>
      <c r="F26" s="683">
        <v>0.01</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8" customWidth="1"/>
    <col min="2" max="6" width="11.1640625" style="338" customWidth="1"/>
    <col min="7" max="7" width="13.33203125" style="338"/>
    <col min="8" max="9" width="8.1640625" style="338" customWidth="1"/>
    <col min="10" max="16384" width="13.33203125" style="338"/>
  </cols>
  <sheetData>
    <row r="1" spans="1:9" ht="36" customHeight="1" x14ac:dyDescent="0.25">
      <c r="A1" s="313"/>
      <c r="B1" s="313"/>
      <c r="C1" s="337"/>
      <c r="D1" s="337"/>
      <c r="E1" s="337"/>
      <c r="F1" s="337"/>
    </row>
    <row r="2" spans="1:9" s="642" customFormat="1" ht="28.15" customHeight="1" x14ac:dyDescent="0.2">
      <c r="A2" s="790" t="s">
        <v>101</v>
      </c>
      <c r="B2" s="790"/>
      <c r="C2" s="790"/>
      <c r="D2" s="790"/>
      <c r="E2" s="791" t="s">
        <v>102</v>
      </c>
      <c r="F2" s="791"/>
      <c r="H2" s="675"/>
      <c r="I2" s="675"/>
    </row>
    <row r="3" spans="1:9" ht="13.9" customHeight="1" x14ac:dyDescent="0.25">
      <c r="A3" s="316" t="s">
        <v>296</v>
      </c>
      <c r="B3" s="562"/>
      <c r="C3" s="562"/>
      <c r="D3" s="562"/>
      <c r="E3" s="562"/>
      <c r="F3" s="562"/>
    </row>
    <row r="4" spans="1:9" ht="13.9" customHeight="1" x14ac:dyDescent="0.25">
      <c r="A4" s="546"/>
      <c r="B4" s="339">
        <v>2019</v>
      </c>
      <c r="C4" s="339"/>
      <c r="D4" s="339"/>
      <c r="E4" s="339"/>
      <c r="F4" s="339">
        <v>2020</v>
      </c>
    </row>
    <row r="5" spans="1:9" ht="30" customHeight="1" x14ac:dyDescent="0.25">
      <c r="A5" s="547"/>
      <c r="B5" s="83" t="s">
        <v>369</v>
      </c>
      <c r="C5" s="83" t="s">
        <v>370</v>
      </c>
      <c r="D5" s="83" t="s">
        <v>371</v>
      </c>
      <c r="E5" s="83" t="s">
        <v>372</v>
      </c>
      <c r="F5" s="16" t="s">
        <v>369</v>
      </c>
    </row>
    <row r="6" spans="1:9" ht="12" customHeight="1" x14ac:dyDescent="0.25">
      <c r="A6" s="548"/>
      <c r="B6" s="84"/>
      <c r="C6" s="84"/>
      <c r="D6" s="84"/>
      <c r="E6" s="84"/>
    </row>
    <row r="7" spans="1:9" ht="12" customHeight="1" x14ac:dyDescent="0.25">
      <c r="A7" s="187" t="s">
        <v>304</v>
      </c>
      <c r="B7" s="683">
        <v>-2.66</v>
      </c>
      <c r="C7" s="683">
        <v>-10.5</v>
      </c>
      <c r="D7" s="683">
        <v>-6.31</v>
      </c>
      <c r="E7" s="683">
        <v>1.1000000000000001</v>
      </c>
      <c r="F7" s="683">
        <v>-40.17</v>
      </c>
    </row>
    <row r="8" spans="1:9" s="563" customFormat="1" ht="12" customHeight="1" x14ac:dyDescent="0.25">
      <c r="A8" s="318" t="s">
        <v>65</v>
      </c>
      <c r="B8" s="685">
        <v>-10.64</v>
      </c>
      <c r="C8" s="683">
        <v>-11.44</v>
      </c>
      <c r="D8" s="683">
        <v>-5.09</v>
      </c>
      <c r="E8" s="683">
        <v>-4.6399999999999997</v>
      </c>
      <c r="F8" s="683">
        <v>-9.5299999999999994</v>
      </c>
    </row>
    <row r="9" spans="1:9" s="563" customFormat="1" ht="12" customHeight="1" x14ac:dyDescent="0.25">
      <c r="A9" s="194" t="s">
        <v>66</v>
      </c>
      <c r="B9" s="686">
        <v>0</v>
      </c>
      <c r="C9" s="683">
        <v>0</v>
      </c>
      <c r="D9" s="683">
        <v>0</v>
      </c>
      <c r="E9" s="683">
        <v>0</v>
      </c>
      <c r="F9" s="683">
        <v>0</v>
      </c>
    </row>
    <row r="10" spans="1:9" s="563" customFormat="1" ht="12" customHeight="1" x14ac:dyDescent="0.25">
      <c r="A10" s="318" t="s">
        <v>67</v>
      </c>
      <c r="B10" s="685">
        <v>7.98</v>
      </c>
      <c r="C10" s="683">
        <v>0.95</v>
      </c>
      <c r="D10" s="683">
        <v>-1.22</v>
      </c>
      <c r="E10" s="683">
        <v>5.75</v>
      </c>
      <c r="F10" s="683">
        <v>-30.64</v>
      </c>
    </row>
    <row r="11" spans="1:9" s="563" customFormat="1" ht="12" customHeight="1" x14ac:dyDescent="0.25">
      <c r="A11" s="194" t="s">
        <v>266</v>
      </c>
      <c r="B11" s="686">
        <v>8.42</v>
      </c>
      <c r="C11" s="683">
        <v>1.44</v>
      </c>
      <c r="D11" s="683">
        <v>-0.81</v>
      </c>
      <c r="E11" s="683">
        <v>6.2</v>
      </c>
      <c r="F11" s="683">
        <v>-30.24</v>
      </c>
    </row>
    <row r="12" spans="1:9" s="563" customFormat="1" ht="12" customHeight="1" x14ac:dyDescent="0.25">
      <c r="A12" s="318" t="s">
        <v>68</v>
      </c>
      <c r="B12" s="685">
        <v>0</v>
      </c>
      <c r="C12" s="683">
        <v>0</v>
      </c>
      <c r="D12" s="683">
        <v>0</v>
      </c>
      <c r="E12" s="683">
        <v>0</v>
      </c>
      <c r="F12" s="683">
        <v>0</v>
      </c>
    </row>
    <row r="13" spans="1:9" s="563" customFormat="1" ht="12" customHeight="1" x14ac:dyDescent="0.25">
      <c r="A13" s="194" t="s">
        <v>69</v>
      </c>
      <c r="B13" s="686">
        <v>0.35</v>
      </c>
      <c r="C13" s="683">
        <v>1.55</v>
      </c>
      <c r="D13" s="683">
        <v>0.4</v>
      </c>
      <c r="E13" s="683">
        <v>0.45</v>
      </c>
      <c r="F13" s="683">
        <v>0.35</v>
      </c>
    </row>
    <row r="14" spans="1:9" s="563" customFormat="1" ht="12" customHeight="1" x14ac:dyDescent="0.25">
      <c r="A14" s="318" t="s">
        <v>267</v>
      </c>
      <c r="B14" s="685">
        <v>0.02</v>
      </c>
      <c r="C14" s="683">
        <v>0.03</v>
      </c>
      <c r="D14" s="683">
        <v>-0.01</v>
      </c>
      <c r="E14" s="683">
        <v>0.04</v>
      </c>
      <c r="F14" s="683">
        <v>0</v>
      </c>
    </row>
    <row r="15" spans="1:9" s="563" customFormat="1" ht="12" customHeight="1" x14ac:dyDescent="0.25">
      <c r="A15" s="194" t="s">
        <v>268</v>
      </c>
      <c r="B15" s="686">
        <v>6.98</v>
      </c>
      <c r="C15" s="683">
        <v>-0.37</v>
      </c>
      <c r="D15" s="683">
        <v>-1.23</v>
      </c>
      <c r="E15" s="683">
        <v>5.07</v>
      </c>
      <c r="F15" s="683">
        <v>-27.19</v>
      </c>
    </row>
    <row r="16" spans="1:9" s="563" customFormat="1" ht="12" customHeight="1" x14ac:dyDescent="0.25">
      <c r="A16" s="318" t="s">
        <v>269</v>
      </c>
      <c r="B16" s="685">
        <v>0</v>
      </c>
      <c r="C16" s="683">
        <v>0</v>
      </c>
      <c r="D16" s="683">
        <v>0</v>
      </c>
      <c r="E16" s="683">
        <v>0</v>
      </c>
      <c r="F16" s="683">
        <v>0</v>
      </c>
    </row>
    <row r="17" spans="1:6" s="563" customFormat="1" ht="12" customHeight="1" x14ac:dyDescent="0.25">
      <c r="A17" s="194" t="s">
        <v>270</v>
      </c>
      <c r="B17" s="686">
        <v>0.28999999999999998</v>
      </c>
      <c r="C17" s="683">
        <v>-0.01</v>
      </c>
      <c r="D17" s="683">
        <v>-0.02</v>
      </c>
      <c r="E17" s="683">
        <v>0.44</v>
      </c>
      <c r="F17" s="683">
        <v>-1.93</v>
      </c>
    </row>
    <row r="18" spans="1:6" s="563" customFormat="1" ht="12" customHeight="1" x14ac:dyDescent="0.25">
      <c r="A18" s="318" t="s">
        <v>271</v>
      </c>
      <c r="B18" s="685">
        <v>0.62</v>
      </c>
      <c r="C18" s="683">
        <v>0.24</v>
      </c>
      <c r="D18" s="683">
        <v>0.05</v>
      </c>
      <c r="E18" s="683">
        <v>0.2</v>
      </c>
      <c r="F18" s="683">
        <v>-1.45</v>
      </c>
    </row>
    <row r="19" spans="1:6" s="563" customFormat="1" ht="12" customHeight="1" x14ac:dyDescent="0.25">
      <c r="A19" s="194" t="s">
        <v>299</v>
      </c>
      <c r="B19" s="686">
        <v>0.15</v>
      </c>
      <c r="C19" s="683">
        <v>0</v>
      </c>
      <c r="D19" s="683">
        <v>0</v>
      </c>
      <c r="E19" s="683">
        <v>0</v>
      </c>
      <c r="F19" s="683">
        <v>-0.03</v>
      </c>
    </row>
    <row r="20" spans="1:6" ht="12" customHeight="1" x14ac:dyDescent="0.25">
      <c r="A20" s="318" t="s">
        <v>282</v>
      </c>
      <c r="B20" s="685">
        <v>0.44</v>
      </c>
      <c r="C20" s="683">
        <v>0.5</v>
      </c>
      <c r="D20" s="683">
        <v>0.42</v>
      </c>
      <c r="E20" s="683">
        <v>0.45</v>
      </c>
      <c r="F20" s="683">
        <v>0.41</v>
      </c>
    </row>
    <row r="21" spans="1:6" ht="12" customHeight="1" x14ac:dyDescent="0.25">
      <c r="A21" s="194" t="s">
        <v>70</v>
      </c>
      <c r="B21" s="686">
        <v>0.37</v>
      </c>
      <c r="C21" s="683">
        <v>0.37</v>
      </c>
      <c r="D21" s="683">
        <v>0.37</v>
      </c>
      <c r="E21" s="683">
        <v>0.38</v>
      </c>
      <c r="F21" s="683">
        <v>0.36</v>
      </c>
    </row>
    <row r="22" spans="1:6" ht="12" customHeight="1" x14ac:dyDescent="0.25">
      <c r="A22" s="318" t="s">
        <v>71</v>
      </c>
      <c r="B22" s="685">
        <v>0.02</v>
      </c>
      <c r="C22" s="683">
        <v>0.03</v>
      </c>
      <c r="D22" s="683">
        <v>0.03</v>
      </c>
      <c r="E22" s="683">
        <v>0.02</v>
      </c>
      <c r="F22" s="683">
        <v>0.02</v>
      </c>
    </row>
    <row r="23" spans="1:6" ht="12" customHeight="1" x14ac:dyDescent="0.25">
      <c r="A23" s="194" t="s">
        <v>72</v>
      </c>
      <c r="B23" s="686">
        <v>0.05</v>
      </c>
      <c r="C23" s="683">
        <v>0.1</v>
      </c>
      <c r="D23" s="683">
        <v>0.02</v>
      </c>
      <c r="E23" s="683">
        <v>0.04</v>
      </c>
      <c r="F23" s="683">
        <v>0.02</v>
      </c>
    </row>
    <row r="24" spans="1:6" ht="12" customHeight="1" x14ac:dyDescent="0.25">
      <c r="A24" s="318" t="s">
        <v>272</v>
      </c>
      <c r="B24" s="685">
        <v>0</v>
      </c>
      <c r="C24" s="683">
        <v>0</v>
      </c>
      <c r="D24" s="683">
        <v>0</v>
      </c>
      <c r="E24" s="683">
        <v>0</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5" customWidth="1"/>
    <col min="2" max="6" width="11.1640625" style="335" customWidth="1"/>
    <col min="7" max="7" width="13.33203125" style="335"/>
    <col min="8" max="9" width="8.1640625" style="335" customWidth="1"/>
    <col min="10" max="16384" width="13.33203125" style="335"/>
  </cols>
  <sheetData>
    <row r="1" spans="1:9" ht="36" customHeight="1" x14ac:dyDescent="0.25">
      <c r="A1" s="313"/>
      <c r="B1" s="313"/>
      <c r="C1" s="334"/>
      <c r="D1" s="334"/>
      <c r="E1" s="334"/>
      <c r="F1" s="334"/>
    </row>
    <row r="2" spans="1:9" s="641" customFormat="1" ht="28.15" customHeight="1" x14ac:dyDescent="0.2">
      <c r="A2" s="792" t="s">
        <v>103</v>
      </c>
      <c r="B2" s="792"/>
      <c r="C2" s="792"/>
      <c r="D2" s="792"/>
      <c r="E2" s="793" t="s">
        <v>104</v>
      </c>
      <c r="F2" s="793"/>
      <c r="H2" s="674"/>
      <c r="I2" s="674"/>
    </row>
    <row r="3" spans="1:9" ht="13.9" customHeight="1" x14ac:dyDescent="0.25">
      <c r="A3" s="316" t="s">
        <v>296</v>
      </c>
      <c r="B3" s="560"/>
      <c r="C3" s="560"/>
      <c r="D3" s="560"/>
      <c r="E3" s="560"/>
      <c r="F3" s="560"/>
    </row>
    <row r="4" spans="1:9" ht="13.9" customHeight="1" x14ac:dyDescent="0.25">
      <c r="A4" s="546"/>
      <c r="B4" s="336">
        <v>2019</v>
      </c>
      <c r="C4" s="336"/>
      <c r="D4" s="336"/>
      <c r="E4" s="694"/>
      <c r="F4" s="336">
        <v>2020</v>
      </c>
    </row>
    <row r="5" spans="1:9" ht="30" customHeight="1" x14ac:dyDescent="0.25">
      <c r="A5" s="547"/>
      <c r="B5" s="81" t="s">
        <v>369</v>
      </c>
      <c r="C5" s="81" t="s">
        <v>370</v>
      </c>
      <c r="D5" s="81" t="s">
        <v>371</v>
      </c>
      <c r="E5" s="81" t="s">
        <v>372</v>
      </c>
      <c r="F5" s="16" t="s">
        <v>369</v>
      </c>
    </row>
    <row r="6" spans="1:9" ht="12" customHeight="1" x14ac:dyDescent="0.25">
      <c r="A6" s="548"/>
      <c r="B6" s="82"/>
      <c r="C6" s="82"/>
      <c r="D6" s="82"/>
      <c r="E6" s="82"/>
    </row>
    <row r="7" spans="1:9" ht="12" customHeight="1" x14ac:dyDescent="0.25">
      <c r="A7" s="187" t="s">
        <v>304</v>
      </c>
      <c r="B7" s="683">
        <v>10.26</v>
      </c>
      <c r="C7" s="683">
        <v>0.64</v>
      </c>
      <c r="D7" s="683">
        <v>10.68</v>
      </c>
      <c r="E7" s="683">
        <v>11.3</v>
      </c>
      <c r="F7" s="683">
        <v>-20.14</v>
      </c>
    </row>
    <row r="8" spans="1:9" s="561" customFormat="1" ht="12" customHeight="1" x14ac:dyDescent="0.25">
      <c r="A8" s="318" t="s">
        <v>65</v>
      </c>
      <c r="B8" s="685">
        <v>-0.7</v>
      </c>
      <c r="C8" s="683">
        <v>-0.14000000000000001</v>
      </c>
      <c r="D8" s="683">
        <v>9.5399999999999991</v>
      </c>
      <c r="E8" s="683">
        <v>4.6500000000000004</v>
      </c>
      <c r="F8" s="683">
        <v>5.43</v>
      </c>
    </row>
    <row r="9" spans="1:9" s="561" customFormat="1" ht="12" customHeight="1" x14ac:dyDescent="0.25">
      <c r="A9" s="194" t="s">
        <v>66</v>
      </c>
      <c r="B9" s="686">
        <v>0</v>
      </c>
      <c r="C9" s="683">
        <v>0</v>
      </c>
      <c r="D9" s="683">
        <v>0</v>
      </c>
      <c r="E9" s="683">
        <v>0</v>
      </c>
      <c r="F9" s="683">
        <v>0</v>
      </c>
    </row>
    <row r="10" spans="1:9" s="561" customFormat="1" ht="12" customHeight="1" x14ac:dyDescent="0.25">
      <c r="A10" s="318" t="s">
        <v>67</v>
      </c>
      <c r="B10" s="685">
        <v>10.97</v>
      </c>
      <c r="C10" s="683">
        <v>0.78</v>
      </c>
      <c r="D10" s="683">
        <v>1.1399999999999999</v>
      </c>
      <c r="E10" s="683">
        <v>6.66</v>
      </c>
      <c r="F10" s="683">
        <v>-25.56</v>
      </c>
    </row>
    <row r="11" spans="1:9" s="561" customFormat="1" ht="12" customHeight="1" x14ac:dyDescent="0.25">
      <c r="A11" s="194" t="s">
        <v>266</v>
      </c>
      <c r="B11" s="686">
        <v>11.43</v>
      </c>
      <c r="C11" s="683">
        <v>1.21</v>
      </c>
      <c r="D11" s="683">
        <v>1.55</v>
      </c>
      <c r="E11" s="683">
        <v>7.1</v>
      </c>
      <c r="F11" s="683">
        <v>-25.19</v>
      </c>
    </row>
    <row r="12" spans="1:9" s="561" customFormat="1" ht="12" customHeight="1" x14ac:dyDescent="0.25">
      <c r="A12" s="318" t="s">
        <v>68</v>
      </c>
      <c r="B12" s="685">
        <v>0.01</v>
      </c>
      <c r="C12" s="683">
        <v>0.01</v>
      </c>
      <c r="D12" s="683">
        <v>0.02</v>
      </c>
      <c r="E12" s="683">
        <v>0</v>
      </c>
      <c r="F12" s="683">
        <v>0.01</v>
      </c>
    </row>
    <row r="13" spans="1:9" s="561" customFormat="1" ht="12" customHeight="1" x14ac:dyDescent="0.25">
      <c r="A13" s="194" t="s">
        <v>69</v>
      </c>
      <c r="B13" s="686">
        <v>0.34</v>
      </c>
      <c r="C13" s="683">
        <v>0.87</v>
      </c>
      <c r="D13" s="683">
        <v>0.34</v>
      </c>
      <c r="E13" s="683">
        <v>0.26</v>
      </c>
      <c r="F13" s="683">
        <v>0.35</v>
      </c>
    </row>
    <row r="14" spans="1:9" s="561" customFormat="1" ht="12" customHeight="1" x14ac:dyDescent="0.25">
      <c r="A14" s="318" t="s">
        <v>267</v>
      </c>
      <c r="B14" s="685">
        <v>0.03</v>
      </c>
      <c r="C14" s="683">
        <v>0</v>
      </c>
      <c r="D14" s="683">
        <v>0.12</v>
      </c>
      <c r="E14" s="683">
        <v>-0.03</v>
      </c>
      <c r="F14" s="683">
        <v>0</v>
      </c>
    </row>
    <row r="15" spans="1:9" s="561" customFormat="1" ht="12" customHeight="1" x14ac:dyDescent="0.25">
      <c r="A15" s="194" t="s">
        <v>268</v>
      </c>
      <c r="B15" s="686">
        <v>6.54</v>
      </c>
      <c r="C15" s="683">
        <v>-0.28000000000000003</v>
      </c>
      <c r="D15" s="683">
        <v>0.67</v>
      </c>
      <c r="E15" s="683">
        <v>4.91</v>
      </c>
      <c r="F15" s="683">
        <v>-18.489999999999998</v>
      </c>
    </row>
    <row r="16" spans="1:9" s="561" customFormat="1" ht="12" customHeight="1" x14ac:dyDescent="0.25">
      <c r="A16" s="318" t="s">
        <v>269</v>
      </c>
      <c r="B16" s="685">
        <v>0</v>
      </c>
      <c r="C16" s="683">
        <v>0</v>
      </c>
      <c r="D16" s="683">
        <v>0</v>
      </c>
      <c r="E16" s="683">
        <v>0</v>
      </c>
      <c r="F16" s="683">
        <v>0</v>
      </c>
    </row>
    <row r="17" spans="1:6" s="561" customFormat="1" ht="12" customHeight="1" x14ac:dyDescent="0.25">
      <c r="A17" s="194" t="s">
        <v>270</v>
      </c>
      <c r="B17" s="686">
        <v>3.87</v>
      </c>
      <c r="C17" s="683">
        <v>0.46</v>
      </c>
      <c r="D17" s="683">
        <v>0.52</v>
      </c>
      <c r="E17" s="683">
        <v>1.21</v>
      </c>
      <c r="F17" s="683">
        <v>-4.8099999999999996</v>
      </c>
    </row>
    <row r="18" spans="1:6" s="561" customFormat="1" ht="12" customHeight="1" x14ac:dyDescent="0.25">
      <c r="A18" s="318" t="s">
        <v>271</v>
      </c>
      <c r="B18" s="685">
        <v>0.51</v>
      </c>
      <c r="C18" s="683">
        <v>0.19</v>
      </c>
      <c r="D18" s="683">
        <v>-0.19</v>
      </c>
      <c r="E18" s="683">
        <v>0.8</v>
      </c>
      <c r="F18" s="683">
        <v>-2.2000000000000002</v>
      </c>
    </row>
    <row r="19" spans="1:6" s="561" customFormat="1" ht="12" customHeight="1" x14ac:dyDescent="0.25">
      <c r="A19" s="194" t="s">
        <v>299</v>
      </c>
      <c r="B19" s="686">
        <v>0.13</v>
      </c>
      <c r="C19" s="683">
        <v>-0.02</v>
      </c>
      <c r="D19" s="683">
        <v>7.0000000000000007E-2</v>
      </c>
      <c r="E19" s="683">
        <v>-0.06</v>
      </c>
      <c r="F19" s="683">
        <v>-0.06</v>
      </c>
    </row>
    <row r="20" spans="1:6" ht="12" customHeight="1" x14ac:dyDescent="0.25">
      <c r="A20" s="318" t="s">
        <v>282</v>
      </c>
      <c r="B20" s="685">
        <v>0.47</v>
      </c>
      <c r="C20" s="683">
        <v>0.44</v>
      </c>
      <c r="D20" s="683">
        <v>0.41</v>
      </c>
      <c r="E20" s="683">
        <v>0.45</v>
      </c>
      <c r="F20" s="683">
        <v>0.38</v>
      </c>
    </row>
    <row r="21" spans="1:6" ht="12" customHeight="1" x14ac:dyDescent="0.25">
      <c r="A21" s="194" t="s">
        <v>70</v>
      </c>
      <c r="B21" s="686">
        <v>0.38</v>
      </c>
      <c r="C21" s="683">
        <v>0.35</v>
      </c>
      <c r="D21" s="683">
        <v>0.34</v>
      </c>
      <c r="E21" s="683">
        <v>0.35</v>
      </c>
      <c r="F21" s="683">
        <v>0.32</v>
      </c>
    </row>
    <row r="22" spans="1:6" ht="12" customHeight="1" x14ac:dyDescent="0.25">
      <c r="A22" s="318" t="s">
        <v>71</v>
      </c>
      <c r="B22" s="685">
        <v>0.02</v>
      </c>
      <c r="C22" s="683">
        <v>0.02</v>
      </c>
      <c r="D22" s="683">
        <v>0.02</v>
      </c>
      <c r="E22" s="683">
        <v>0.02</v>
      </c>
      <c r="F22" s="683">
        <v>0.02</v>
      </c>
    </row>
    <row r="23" spans="1:6" ht="12" customHeight="1" x14ac:dyDescent="0.25">
      <c r="A23" s="194" t="s">
        <v>72</v>
      </c>
      <c r="B23" s="686">
        <v>7.0000000000000007E-2</v>
      </c>
      <c r="C23" s="683">
        <v>7.0000000000000007E-2</v>
      </c>
      <c r="D23" s="683">
        <v>0.04</v>
      </c>
      <c r="E23" s="683">
        <v>7.0000000000000007E-2</v>
      </c>
      <c r="F23" s="683">
        <v>0.04</v>
      </c>
    </row>
    <row r="24" spans="1:6" ht="12" customHeight="1" x14ac:dyDescent="0.25">
      <c r="A24" s="318" t="s">
        <v>272</v>
      </c>
      <c r="B24" s="685">
        <v>0.01</v>
      </c>
      <c r="C24" s="683">
        <v>0.01</v>
      </c>
      <c r="D24" s="683">
        <v>0</v>
      </c>
      <c r="E24" s="683">
        <v>0.01</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0.01</v>
      </c>
      <c r="C26" s="683">
        <v>0.01</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2" customWidth="1"/>
    <col min="2" max="6" width="11.1640625" style="332" customWidth="1"/>
    <col min="7" max="7" width="13.33203125" style="332"/>
    <col min="8" max="9" width="8.1640625" style="332" customWidth="1"/>
    <col min="10" max="16384" width="13.33203125" style="332"/>
  </cols>
  <sheetData>
    <row r="1" spans="1:9" ht="36" customHeight="1" x14ac:dyDescent="0.25">
      <c r="A1" s="313"/>
      <c r="B1" s="313"/>
      <c r="C1" s="331"/>
      <c r="D1" s="331"/>
      <c r="E1" s="331"/>
      <c r="F1" s="331"/>
    </row>
    <row r="2" spans="1:9" s="640" customFormat="1" ht="28.15" customHeight="1" x14ac:dyDescent="0.2">
      <c r="A2" s="794" t="s">
        <v>359</v>
      </c>
      <c r="B2" s="794"/>
      <c r="C2" s="794"/>
      <c r="D2" s="794"/>
      <c r="E2" s="795" t="s">
        <v>105</v>
      </c>
      <c r="F2" s="795"/>
      <c r="H2" s="673"/>
      <c r="I2" s="673"/>
    </row>
    <row r="3" spans="1:9" ht="13.9" customHeight="1" x14ac:dyDescent="0.25">
      <c r="A3" s="316" t="s">
        <v>353</v>
      </c>
      <c r="B3" s="558"/>
      <c r="C3" s="558"/>
      <c r="D3" s="558"/>
      <c r="E3" s="558"/>
      <c r="F3" s="558"/>
    </row>
    <row r="4" spans="1:9" ht="13.9" customHeight="1" x14ac:dyDescent="0.25">
      <c r="A4" s="546"/>
      <c r="B4" s="333">
        <v>2019</v>
      </c>
      <c r="C4" s="333"/>
      <c r="D4" s="333"/>
      <c r="E4" s="693"/>
      <c r="F4" s="333">
        <v>2020</v>
      </c>
    </row>
    <row r="5" spans="1:9" ht="30" customHeight="1" x14ac:dyDescent="0.25">
      <c r="A5" s="547"/>
      <c r="B5" s="79" t="s">
        <v>369</v>
      </c>
      <c r="C5" s="79" t="s">
        <v>370</v>
      </c>
      <c r="D5" s="79" t="s">
        <v>371</v>
      </c>
      <c r="E5" s="79" t="s">
        <v>372</v>
      </c>
      <c r="F5" s="16" t="s">
        <v>369</v>
      </c>
    </row>
    <row r="6" spans="1:9" ht="12" customHeight="1" x14ac:dyDescent="0.25">
      <c r="A6" s="548"/>
      <c r="B6" s="80"/>
      <c r="C6" s="80"/>
      <c r="D6" s="80"/>
      <c r="E6" s="80"/>
    </row>
    <row r="7" spans="1:9" ht="12" customHeight="1" x14ac:dyDescent="0.25">
      <c r="A7" s="187" t="s">
        <v>304</v>
      </c>
      <c r="B7" s="683">
        <v>1.6</v>
      </c>
      <c r="C7" s="683">
        <v>-2.57</v>
      </c>
      <c r="D7" s="683">
        <v>-4.08</v>
      </c>
      <c r="E7" s="683">
        <v>-8.9600000000000009</v>
      </c>
      <c r="F7" s="683">
        <v>-18.61</v>
      </c>
    </row>
    <row r="8" spans="1:9" s="559" customFormat="1" ht="12" customHeight="1" x14ac:dyDescent="0.25">
      <c r="A8" s="318" t="s">
        <v>65</v>
      </c>
      <c r="B8" s="685">
        <v>-1.67</v>
      </c>
      <c r="C8" s="683">
        <v>-4.2300000000000004</v>
      </c>
      <c r="D8" s="683">
        <v>-5.0599999999999996</v>
      </c>
      <c r="E8" s="683">
        <v>-9.06</v>
      </c>
      <c r="F8" s="683">
        <v>-8.65</v>
      </c>
    </row>
    <row r="9" spans="1:9" s="559" customFormat="1" ht="12" customHeight="1" x14ac:dyDescent="0.25">
      <c r="A9" s="194" t="s">
        <v>66</v>
      </c>
      <c r="B9" s="686">
        <v>-0.02</v>
      </c>
      <c r="C9" s="683">
        <v>0</v>
      </c>
      <c r="D9" s="683">
        <v>-0.04</v>
      </c>
      <c r="E9" s="683">
        <v>-1.1299999999999999</v>
      </c>
      <c r="F9" s="683">
        <v>-0.02</v>
      </c>
    </row>
    <row r="10" spans="1:9" s="559" customFormat="1" ht="12" customHeight="1" x14ac:dyDescent="0.25">
      <c r="A10" s="318" t="s">
        <v>67</v>
      </c>
      <c r="B10" s="685">
        <v>3.29</v>
      </c>
      <c r="C10" s="683">
        <v>1.66</v>
      </c>
      <c r="D10" s="683">
        <v>1.02</v>
      </c>
      <c r="E10" s="683">
        <v>1.23</v>
      </c>
      <c r="F10" s="683">
        <v>-9.93</v>
      </c>
    </row>
    <row r="11" spans="1:9" s="559" customFormat="1" ht="12" customHeight="1" x14ac:dyDescent="0.25">
      <c r="A11" s="194" t="s">
        <v>266</v>
      </c>
      <c r="B11" s="686">
        <v>3.44</v>
      </c>
      <c r="C11" s="683">
        <v>1.81</v>
      </c>
      <c r="D11" s="683">
        <v>1.1499999999999999</v>
      </c>
      <c r="E11" s="683">
        <v>1.36</v>
      </c>
      <c r="F11" s="683">
        <v>-9.82</v>
      </c>
    </row>
    <row r="12" spans="1:9" s="559" customFormat="1" ht="12" customHeight="1" x14ac:dyDescent="0.25">
      <c r="A12" s="318" t="s">
        <v>68</v>
      </c>
      <c r="B12" s="685">
        <v>0.15</v>
      </c>
      <c r="C12" s="683">
        <v>0.14000000000000001</v>
      </c>
      <c r="D12" s="683">
        <v>0.13</v>
      </c>
      <c r="E12" s="683">
        <v>0.12</v>
      </c>
      <c r="F12" s="683">
        <v>0.12</v>
      </c>
    </row>
    <row r="13" spans="1:9" s="559" customFormat="1" ht="12" customHeight="1" x14ac:dyDescent="0.25">
      <c r="A13" s="194" t="s">
        <v>69</v>
      </c>
      <c r="B13" s="686">
        <v>0.11</v>
      </c>
      <c r="C13" s="683">
        <v>0.34</v>
      </c>
      <c r="D13" s="683">
        <v>0.1</v>
      </c>
      <c r="E13" s="683">
        <v>0.17</v>
      </c>
      <c r="F13" s="683">
        <v>0.12</v>
      </c>
    </row>
    <row r="14" spans="1:9" s="559" customFormat="1" ht="12" customHeight="1" x14ac:dyDescent="0.25">
      <c r="A14" s="318" t="s">
        <v>267</v>
      </c>
      <c r="B14" s="685">
        <v>0.55000000000000004</v>
      </c>
      <c r="C14" s="683">
        <v>0.66</v>
      </c>
      <c r="D14" s="683">
        <v>0.24</v>
      </c>
      <c r="E14" s="683">
        <v>-0.56000000000000005</v>
      </c>
      <c r="F14" s="683">
        <v>-0.67</v>
      </c>
    </row>
    <row r="15" spans="1:9" s="559" customFormat="1" ht="12" customHeight="1" x14ac:dyDescent="0.25">
      <c r="A15" s="194" t="s">
        <v>268</v>
      </c>
      <c r="B15" s="686">
        <v>2.19</v>
      </c>
      <c r="C15" s="683">
        <v>0.39</v>
      </c>
      <c r="D15" s="683">
        <v>0.61</v>
      </c>
      <c r="E15" s="683">
        <v>1.1000000000000001</v>
      </c>
      <c r="F15" s="683">
        <v>-7.5</v>
      </c>
    </row>
    <row r="16" spans="1:9" s="559" customFormat="1" ht="12" customHeight="1" x14ac:dyDescent="0.25">
      <c r="A16" s="318" t="s">
        <v>269</v>
      </c>
      <c r="B16" s="685">
        <v>0</v>
      </c>
      <c r="C16" s="683">
        <v>0</v>
      </c>
      <c r="D16" s="683">
        <v>0</v>
      </c>
      <c r="E16" s="683">
        <v>0</v>
      </c>
      <c r="F16" s="683">
        <v>0</v>
      </c>
    </row>
    <row r="17" spans="1:6" s="559" customFormat="1" ht="12" customHeight="1" x14ac:dyDescent="0.25">
      <c r="A17" s="194" t="s">
        <v>270</v>
      </c>
      <c r="B17" s="686">
        <v>0.02</v>
      </c>
      <c r="C17" s="683">
        <v>0</v>
      </c>
      <c r="D17" s="683">
        <v>0.01</v>
      </c>
      <c r="E17" s="683">
        <v>0.01</v>
      </c>
      <c r="F17" s="683">
        <v>-0.04</v>
      </c>
    </row>
    <row r="18" spans="1:6" s="559" customFormat="1" ht="12" customHeight="1" x14ac:dyDescent="0.25">
      <c r="A18" s="318" t="s">
        <v>271</v>
      </c>
      <c r="B18" s="685">
        <v>0.42</v>
      </c>
      <c r="C18" s="683">
        <v>0.28999999999999998</v>
      </c>
      <c r="D18" s="683">
        <v>0.1</v>
      </c>
      <c r="E18" s="683">
        <v>0.53</v>
      </c>
      <c r="F18" s="683">
        <v>-1.84</v>
      </c>
    </row>
    <row r="19" spans="1:6" s="559" customFormat="1" ht="12" customHeight="1" x14ac:dyDescent="0.25">
      <c r="A19" s="194" t="s">
        <v>342</v>
      </c>
      <c r="B19" s="686">
        <v>0</v>
      </c>
      <c r="C19" s="683">
        <v>0</v>
      </c>
      <c r="D19" s="683">
        <v>-0.04</v>
      </c>
      <c r="E19" s="683">
        <v>-0.01</v>
      </c>
      <c r="F19" s="683">
        <v>0</v>
      </c>
    </row>
    <row r="20" spans="1:6" ht="12" customHeight="1" x14ac:dyDescent="0.25">
      <c r="A20" s="318" t="s">
        <v>282</v>
      </c>
      <c r="B20" s="685">
        <v>0.15</v>
      </c>
      <c r="C20" s="683">
        <v>0.15</v>
      </c>
      <c r="D20" s="683">
        <v>0.13</v>
      </c>
      <c r="E20" s="683">
        <v>0.13</v>
      </c>
      <c r="F20" s="683">
        <v>0.13</v>
      </c>
    </row>
    <row r="21" spans="1:6" ht="12" customHeight="1" x14ac:dyDescent="0.25">
      <c r="A21" s="194" t="s">
        <v>70</v>
      </c>
      <c r="B21" s="686">
        <v>0.11</v>
      </c>
      <c r="C21" s="683">
        <v>0.11</v>
      </c>
      <c r="D21" s="683">
        <v>0.1</v>
      </c>
      <c r="E21" s="683">
        <v>0.1</v>
      </c>
      <c r="F21" s="683">
        <v>0.1</v>
      </c>
    </row>
    <row r="22" spans="1:6" ht="12" customHeight="1" x14ac:dyDescent="0.25">
      <c r="A22" s="318" t="s">
        <v>71</v>
      </c>
      <c r="B22" s="685">
        <v>0.01</v>
      </c>
      <c r="C22" s="683">
        <v>0.01</v>
      </c>
      <c r="D22" s="683">
        <v>0.01</v>
      </c>
      <c r="E22" s="683">
        <v>0.01</v>
      </c>
      <c r="F22" s="683">
        <v>0.01</v>
      </c>
    </row>
    <row r="23" spans="1:6" ht="12" customHeight="1" x14ac:dyDescent="0.25">
      <c r="A23" s="194" t="s">
        <v>72</v>
      </c>
      <c r="B23" s="686">
        <v>0.03</v>
      </c>
      <c r="C23" s="683">
        <v>0.03</v>
      </c>
      <c r="D23" s="683">
        <v>0.02</v>
      </c>
      <c r="E23" s="683">
        <v>0.01</v>
      </c>
      <c r="F23" s="683">
        <v>0.01</v>
      </c>
    </row>
    <row r="24" spans="1:6" ht="12" customHeight="1" x14ac:dyDescent="0.25">
      <c r="A24" s="318" t="s">
        <v>272</v>
      </c>
      <c r="B24" s="685">
        <v>0</v>
      </c>
      <c r="C24" s="683">
        <v>0</v>
      </c>
      <c r="D24" s="683">
        <v>0</v>
      </c>
      <c r="E24" s="683">
        <v>0</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468" t="s">
        <v>264</v>
      </c>
      <c r="B27" s="684">
        <v>0</v>
      </c>
      <c r="C27" s="684">
        <v>0</v>
      </c>
      <c r="D27" s="684">
        <v>0</v>
      </c>
      <c r="E27" s="684">
        <v>0</v>
      </c>
      <c r="F27" s="684">
        <v>0.01</v>
      </c>
    </row>
    <row r="28" spans="1:6" ht="20.25" customHeight="1" x14ac:dyDescent="0.25">
      <c r="A28" s="796" t="s">
        <v>358</v>
      </c>
      <c r="B28" s="796"/>
      <c r="C28" s="796"/>
      <c r="D28" s="796"/>
      <c r="E28" s="796"/>
      <c r="F28" s="796"/>
    </row>
    <row r="29" spans="1:6" customFormat="1" ht="21.75" customHeight="1" x14ac:dyDescent="0.2">
      <c r="A29" s="773" t="s">
        <v>350</v>
      </c>
      <c r="B29" s="773"/>
      <c r="C29" s="773"/>
      <c r="D29" s="773"/>
      <c r="E29" s="773"/>
      <c r="F29" s="773"/>
    </row>
    <row r="30" spans="1:6" customFormat="1" ht="12" x14ac:dyDescent="0.2">
      <c r="A30" s="773" t="s">
        <v>351</v>
      </c>
      <c r="B30" s="773"/>
      <c r="C30" s="773"/>
      <c r="D30" s="773"/>
      <c r="E30" s="773"/>
      <c r="F30" s="773"/>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313"/>
      <c r="B1" s="313"/>
      <c r="C1" s="328"/>
      <c r="D1" s="328"/>
      <c r="E1" s="328"/>
      <c r="F1" s="328"/>
    </row>
    <row r="2" spans="1:9" s="639" customFormat="1" ht="28.15" customHeight="1" x14ac:dyDescent="0.2">
      <c r="A2" s="797" t="s">
        <v>106</v>
      </c>
      <c r="B2" s="797"/>
      <c r="C2" s="797"/>
      <c r="D2" s="797"/>
      <c r="E2" s="798" t="s">
        <v>107</v>
      </c>
      <c r="F2" s="798"/>
      <c r="H2" s="672"/>
      <c r="I2" s="672"/>
    </row>
    <row r="3" spans="1:9" ht="13.9" customHeight="1" x14ac:dyDescent="0.25">
      <c r="A3" s="316" t="s">
        <v>296</v>
      </c>
      <c r="B3" s="556"/>
      <c r="C3" s="556"/>
      <c r="D3" s="556"/>
      <c r="E3" s="556"/>
      <c r="F3" s="556"/>
    </row>
    <row r="4" spans="1:9" ht="13.9" customHeight="1" x14ac:dyDescent="0.25">
      <c r="A4" s="546"/>
      <c r="B4" s="330">
        <v>2019</v>
      </c>
      <c r="C4" s="330"/>
      <c r="D4" s="330"/>
      <c r="E4" s="692"/>
      <c r="F4" s="330">
        <v>2020</v>
      </c>
    </row>
    <row r="5" spans="1:9" ht="30" customHeight="1" x14ac:dyDescent="0.25">
      <c r="A5" s="547"/>
      <c r="B5" s="77" t="s">
        <v>369</v>
      </c>
      <c r="C5" s="77" t="s">
        <v>370</v>
      </c>
      <c r="D5" s="77" t="s">
        <v>371</v>
      </c>
      <c r="E5" s="77" t="s">
        <v>372</v>
      </c>
      <c r="F5" s="16" t="s">
        <v>369</v>
      </c>
    </row>
    <row r="6" spans="1:9" ht="12" customHeight="1" x14ac:dyDescent="0.25">
      <c r="A6" s="548"/>
      <c r="B6" s="78"/>
      <c r="C6" s="78"/>
      <c r="D6" s="78"/>
      <c r="E6" s="78"/>
    </row>
    <row r="7" spans="1:9" ht="12" customHeight="1" x14ac:dyDescent="0.25">
      <c r="A7" s="187" t="s">
        <v>304</v>
      </c>
      <c r="B7" s="683">
        <v>3.71</v>
      </c>
      <c r="C7" s="683">
        <v>2.56</v>
      </c>
      <c r="D7" s="683">
        <v>-1.05</v>
      </c>
      <c r="E7" s="683">
        <v>-6.74</v>
      </c>
      <c r="F7" s="683">
        <v>-6.49</v>
      </c>
    </row>
    <row r="8" spans="1:9" s="557" customFormat="1" ht="12" customHeight="1" x14ac:dyDescent="0.25">
      <c r="A8" s="318" t="s">
        <v>65</v>
      </c>
      <c r="B8" s="685">
        <v>2.0499999999999998</v>
      </c>
      <c r="C8" s="683">
        <v>0.47</v>
      </c>
      <c r="D8" s="683">
        <v>-2.4300000000000002</v>
      </c>
      <c r="E8" s="683">
        <v>-5.63</v>
      </c>
      <c r="F8" s="683">
        <v>-5.57</v>
      </c>
    </row>
    <row r="9" spans="1:9" s="557" customFormat="1" ht="12" customHeight="1" x14ac:dyDescent="0.25">
      <c r="A9" s="194" t="s">
        <v>66</v>
      </c>
      <c r="B9" s="686">
        <v>0</v>
      </c>
      <c r="C9" s="683">
        <v>0</v>
      </c>
      <c r="D9" s="683">
        <v>0</v>
      </c>
      <c r="E9" s="683">
        <v>0</v>
      </c>
      <c r="F9" s="683">
        <v>0</v>
      </c>
    </row>
    <row r="10" spans="1:9" s="557" customFormat="1" ht="12" customHeight="1" x14ac:dyDescent="0.25">
      <c r="A10" s="318" t="s">
        <v>67</v>
      </c>
      <c r="B10" s="685">
        <v>1.66</v>
      </c>
      <c r="C10" s="683">
        <v>2.09</v>
      </c>
      <c r="D10" s="683">
        <v>1.38</v>
      </c>
      <c r="E10" s="683">
        <v>-1.1100000000000001</v>
      </c>
      <c r="F10" s="683">
        <v>-0.91</v>
      </c>
    </row>
    <row r="11" spans="1:9" s="557" customFormat="1" ht="12" customHeight="1" x14ac:dyDescent="0.25">
      <c r="A11" s="194" t="s">
        <v>266</v>
      </c>
      <c r="B11" s="686">
        <v>1.77</v>
      </c>
      <c r="C11" s="683">
        <v>2.21</v>
      </c>
      <c r="D11" s="683">
        <v>1.5</v>
      </c>
      <c r="E11" s="683">
        <v>-1.01</v>
      </c>
      <c r="F11" s="683">
        <v>-0.82</v>
      </c>
    </row>
    <row r="12" spans="1:9" s="557" customFormat="1" ht="12" customHeight="1" x14ac:dyDescent="0.25">
      <c r="A12" s="318" t="s">
        <v>68</v>
      </c>
      <c r="B12" s="685">
        <v>0.28000000000000003</v>
      </c>
      <c r="C12" s="683">
        <v>0.27</v>
      </c>
      <c r="D12" s="683">
        <v>0.28000000000000003</v>
      </c>
      <c r="E12" s="683">
        <v>0.27</v>
      </c>
      <c r="F12" s="683">
        <v>0.27</v>
      </c>
    </row>
    <row r="13" spans="1:9" s="557" customFormat="1" ht="12" customHeight="1" x14ac:dyDescent="0.25">
      <c r="A13" s="194" t="s">
        <v>69</v>
      </c>
      <c r="B13" s="686">
        <v>0</v>
      </c>
      <c r="C13" s="683">
        <v>0</v>
      </c>
      <c r="D13" s="683">
        <v>0</v>
      </c>
      <c r="E13" s="683">
        <v>0</v>
      </c>
      <c r="F13" s="683">
        <v>0</v>
      </c>
    </row>
    <row r="14" spans="1:9" s="557" customFormat="1" ht="12" customHeight="1" x14ac:dyDescent="0.25">
      <c r="A14" s="318" t="s">
        <v>267</v>
      </c>
      <c r="B14" s="685">
        <v>1.46</v>
      </c>
      <c r="C14" s="683">
        <v>1.94</v>
      </c>
      <c r="D14" s="683">
        <v>1.21</v>
      </c>
      <c r="E14" s="683">
        <v>-1.27</v>
      </c>
      <c r="F14" s="683">
        <v>-1.17</v>
      </c>
    </row>
    <row r="15" spans="1:9" s="557" customFormat="1" ht="12" customHeight="1" x14ac:dyDescent="0.25">
      <c r="A15" s="194" t="s">
        <v>268</v>
      </c>
      <c r="B15" s="686">
        <v>0</v>
      </c>
      <c r="C15" s="683">
        <v>0</v>
      </c>
      <c r="D15" s="683">
        <v>0</v>
      </c>
      <c r="E15" s="683">
        <v>0</v>
      </c>
      <c r="F15" s="683">
        <v>0</v>
      </c>
    </row>
    <row r="16" spans="1:9" s="557" customFormat="1" ht="12" customHeight="1" x14ac:dyDescent="0.25">
      <c r="A16" s="318" t="s">
        <v>269</v>
      </c>
      <c r="B16" s="685">
        <v>0</v>
      </c>
      <c r="C16" s="683">
        <v>0</v>
      </c>
      <c r="D16" s="683">
        <v>0</v>
      </c>
      <c r="E16" s="683">
        <v>0</v>
      </c>
      <c r="F16" s="683">
        <v>0</v>
      </c>
    </row>
    <row r="17" spans="1:6" s="557" customFormat="1" ht="12" customHeight="1" x14ac:dyDescent="0.25">
      <c r="A17" s="194" t="s">
        <v>270</v>
      </c>
      <c r="B17" s="686">
        <v>0</v>
      </c>
      <c r="C17" s="683">
        <v>0</v>
      </c>
      <c r="D17" s="683">
        <v>0</v>
      </c>
      <c r="E17" s="683">
        <v>0</v>
      </c>
      <c r="F17" s="683">
        <v>0</v>
      </c>
    </row>
    <row r="18" spans="1:6" s="557" customFormat="1" ht="12" customHeight="1" x14ac:dyDescent="0.25">
      <c r="A18" s="318" t="s">
        <v>271</v>
      </c>
      <c r="B18" s="685">
        <v>0.04</v>
      </c>
      <c r="C18" s="683">
        <v>0.01</v>
      </c>
      <c r="D18" s="683">
        <v>0.01</v>
      </c>
      <c r="E18" s="683">
        <v>-0.02</v>
      </c>
      <c r="F18" s="683">
        <v>0.09</v>
      </c>
    </row>
    <row r="19" spans="1:6" s="557" customFormat="1" ht="12" customHeight="1" x14ac:dyDescent="0.25">
      <c r="A19" s="194" t="s">
        <v>299</v>
      </c>
      <c r="B19" s="686">
        <v>0</v>
      </c>
      <c r="C19" s="683">
        <v>0</v>
      </c>
      <c r="D19" s="683">
        <v>0</v>
      </c>
      <c r="E19" s="683">
        <v>0</v>
      </c>
      <c r="F19" s="683">
        <v>0</v>
      </c>
    </row>
    <row r="20" spans="1:6" ht="12" customHeight="1" x14ac:dyDescent="0.25">
      <c r="A20" s="318" t="s">
        <v>282</v>
      </c>
      <c r="B20" s="685">
        <v>0.12</v>
      </c>
      <c r="C20" s="683">
        <v>0.13</v>
      </c>
      <c r="D20" s="683">
        <v>0.12</v>
      </c>
      <c r="E20" s="683">
        <v>0.1</v>
      </c>
      <c r="F20" s="683">
        <v>0.1</v>
      </c>
    </row>
    <row r="21" spans="1:6" ht="12" customHeight="1" x14ac:dyDescent="0.25">
      <c r="A21" s="194" t="s">
        <v>70</v>
      </c>
      <c r="B21" s="686">
        <v>0.09</v>
      </c>
      <c r="C21" s="683">
        <v>0.09</v>
      </c>
      <c r="D21" s="683">
        <v>0.09</v>
      </c>
      <c r="E21" s="683">
        <v>0.09</v>
      </c>
      <c r="F21" s="683">
        <v>0.09</v>
      </c>
    </row>
    <row r="22" spans="1:6" ht="12" customHeight="1" x14ac:dyDescent="0.25">
      <c r="A22" s="318" t="s">
        <v>71</v>
      </c>
      <c r="B22" s="685">
        <v>0.01</v>
      </c>
      <c r="C22" s="683">
        <v>0.01</v>
      </c>
      <c r="D22" s="683">
        <v>0.01</v>
      </c>
      <c r="E22" s="683">
        <v>0.01</v>
      </c>
      <c r="F22" s="683">
        <v>0.01</v>
      </c>
    </row>
    <row r="23" spans="1:6" ht="12" customHeight="1" x14ac:dyDescent="0.25">
      <c r="A23" s="194" t="s">
        <v>72</v>
      </c>
      <c r="B23" s="686">
        <v>0.02</v>
      </c>
      <c r="C23" s="683">
        <v>0.02</v>
      </c>
      <c r="D23" s="683">
        <v>0.02</v>
      </c>
      <c r="E23" s="683">
        <v>-0.01</v>
      </c>
      <c r="F23" s="683">
        <v>0</v>
      </c>
    </row>
    <row r="24" spans="1:6" ht="12" customHeight="1" x14ac:dyDescent="0.25">
      <c r="A24" s="318" t="s">
        <v>272</v>
      </c>
      <c r="B24" s="685">
        <v>0.01</v>
      </c>
      <c r="C24" s="683">
        <v>0</v>
      </c>
      <c r="D24" s="683">
        <v>0</v>
      </c>
      <c r="E24" s="683">
        <v>0</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468" t="s">
        <v>264</v>
      </c>
      <c r="B27" s="684">
        <v>0.01</v>
      </c>
      <c r="C27" s="684">
        <v>0</v>
      </c>
      <c r="D27" s="684">
        <v>0</v>
      </c>
      <c r="E27" s="684">
        <v>0</v>
      </c>
      <c r="F27" s="684">
        <v>0.01</v>
      </c>
    </row>
    <row r="28" spans="1:6" customFormat="1" ht="21.75" customHeight="1" x14ac:dyDescent="0.2">
      <c r="A28" s="773" t="s">
        <v>307</v>
      </c>
      <c r="B28" s="773"/>
      <c r="C28" s="773"/>
      <c r="D28" s="773"/>
      <c r="E28" s="773"/>
      <c r="F28" s="773"/>
    </row>
    <row r="29" spans="1:6" customFormat="1" ht="12.75" customHeight="1" x14ac:dyDescent="0.2">
      <c r="A29" s="773" t="s">
        <v>308</v>
      </c>
      <c r="B29" s="773"/>
      <c r="C29" s="773"/>
      <c r="D29" s="773"/>
      <c r="E29" s="773"/>
      <c r="F29" s="773"/>
    </row>
    <row r="30" spans="1:6" s="359" customFormat="1" ht="12.75" customHeigh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46" customWidth="1"/>
    <col min="2" max="6" width="11.1640625" style="446" customWidth="1"/>
    <col min="7" max="7" width="0.5" style="446" customWidth="1"/>
    <col min="8" max="9" width="8.1640625" style="446" customWidth="1"/>
    <col min="10" max="16384" width="13.33203125" style="446"/>
  </cols>
  <sheetData>
    <row r="1" spans="1:13" ht="36" customHeight="1" x14ac:dyDescent="0.25">
      <c r="A1" s="181"/>
      <c r="B1" s="181"/>
      <c r="C1" s="445"/>
      <c r="D1" s="445"/>
      <c r="E1" s="445"/>
      <c r="F1" s="445"/>
      <c r="G1" s="445"/>
      <c r="H1" s="445"/>
      <c r="I1" s="445"/>
    </row>
    <row r="2" spans="1:13" s="665" customFormat="1" ht="28.15" customHeight="1" x14ac:dyDescent="0.2">
      <c r="A2" s="756" t="s">
        <v>345</v>
      </c>
      <c r="B2" s="756"/>
      <c r="C2" s="756"/>
      <c r="D2" s="756"/>
      <c r="E2" s="756"/>
      <c r="F2" s="756"/>
      <c r="G2" s="465"/>
      <c r="H2" s="751" t="s">
        <v>73</v>
      </c>
      <c r="I2" s="751"/>
    </row>
    <row r="3" spans="1:13" ht="13.9" customHeight="1" x14ac:dyDescent="0.25">
      <c r="A3" s="447" t="s">
        <v>61</v>
      </c>
      <c r="B3" s="621"/>
      <c r="C3" s="621"/>
      <c r="D3" s="621"/>
      <c r="E3" s="621"/>
      <c r="F3" s="621"/>
      <c r="G3" s="621"/>
      <c r="H3" s="621"/>
      <c r="I3" s="621"/>
    </row>
    <row r="4" spans="1:13" ht="13.9" customHeight="1" x14ac:dyDescent="0.25">
      <c r="A4" s="622"/>
      <c r="B4" s="448">
        <v>2019</v>
      </c>
      <c r="C4" s="448"/>
      <c r="D4" s="448"/>
      <c r="E4" s="445"/>
      <c r="F4" s="448">
        <v>2020</v>
      </c>
      <c r="G4" s="449"/>
      <c r="H4" s="444" t="s">
        <v>62</v>
      </c>
      <c r="I4" s="444"/>
    </row>
    <row r="5" spans="1:13" ht="30" customHeight="1" x14ac:dyDescent="0.25">
      <c r="A5" s="623"/>
      <c r="B5" s="176" t="s">
        <v>369</v>
      </c>
      <c r="C5" s="176" t="s">
        <v>370</v>
      </c>
      <c r="D5" s="176" t="s">
        <v>371</v>
      </c>
      <c r="E5" s="176" t="s">
        <v>372</v>
      </c>
      <c r="F5" s="16" t="s">
        <v>369</v>
      </c>
      <c r="G5" s="177"/>
      <c r="H5" s="167" t="s">
        <v>63</v>
      </c>
      <c r="I5" s="167" t="s">
        <v>64</v>
      </c>
    </row>
    <row r="6" spans="1:13" ht="12" customHeight="1" x14ac:dyDescent="0.25">
      <c r="A6" s="447"/>
      <c r="B6" s="178"/>
      <c r="C6" s="178"/>
      <c r="D6" s="178"/>
      <c r="E6" s="178"/>
      <c r="G6" s="179"/>
      <c r="H6" s="180"/>
      <c r="I6" s="180"/>
    </row>
    <row r="7" spans="1:13" ht="12" customHeight="1" x14ac:dyDescent="0.25">
      <c r="A7" s="187" t="s">
        <v>343</v>
      </c>
      <c r="B7" s="188">
        <v>600792</v>
      </c>
      <c r="C7" s="188">
        <v>-1879845</v>
      </c>
      <c r="D7" s="188">
        <v>-1699907</v>
      </c>
      <c r="E7" s="188">
        <v>-42972</v>
      </c>
      <c r="F7" s="188">
        <v>346448</v>
      </c>
      <c r="G7" s="183"/>
      <c r="H7" s="204" t="s">
        <v>373</v>
      </c>
      <c r="I7" s="204">
        <v>-42.33</v>
      </c>
    </row>
    <row r="8" spans="1:13" s="624" customFormat="1" ht="12" customHeight="1" x14ac:dyDescent="0.25">
      <c r="A8" s="191" t="s">
        <v>65</v>
      </c>
      <c r="B8" s="192">
        <v>596871</v>
      </c>
      <c r="C8" s="192">
        <v>-1880921</v>
      </c>
      <c r="D8" s="192">
        <v>-1699631</v>
      </c>
      <c r="E8" s="192">
        <v>-39102</v>
      </c>
      <c r="F8" s="192">
        <v>365328</v>
      </c>
      <c r="G8" s="191"/>
      <c r="H8" s="193" t="s">
        <v>373</v>
      </c>
      <c r="I8" s="193">
        <v>-38.79</v>
      </c>
      <c r="L8" s="446"/>
      <c r="M8" s="446"/>
    </row>
    <row r="9" spans="1:13" s="624" customFormat="1" ht="12" customHeight="1" x14ac:dyDescent="0.25">
      <c r="A9" s="194" t="s">
        <v>66</v>
      </c>
      <c r="B9" s="195">
        <v>0</v>
      </c>
      <c r="C9" s="195">
        <v>0</v>
      </c>
      <c r="D9" s="195">
        <v>0</v>
      </c>
      <c r="E9" s="195">
        <v>0</v>
      </c>
      <c r="F9" s="195">
        <v>0</v>
      </c>
      <c r="G9" s="191"/>
      <c r="H9" s="193" t="s">
        <v>373</v>
      </c>
      <c r="I9" s="193" t="s">
        <v>373</v>
      </c>
      <c r="L9" s="446"/>
      <c r="M9" s="446"/>
    </row>
    <row r="10" spans="1:13" s="624" customFormat="1" ht="12" customHeight="1" x14ac:dyDescent="0.25">
      <c r="A10" s="191" t="s">
        <v>67</v>
      </c>
      <c r="B10" s="192">
        <v>3921</v>
      </c>
      <c r="C10" s="192">
        <v>1076</v>
      </c>
      <c r="D10" s="192">
        <v>-276</v>
      </c>
      <c r="E10" s="192">
        <v>-3870</v>
      </c>
      <c r="F10" s="192">
        <v>-18880</v>
      </c>
      <c r="G10" s="191"/>
      <c r="H10" s="193">
        <v>-387.86</v>
      </c>
      <c r="I10" s="193" t="s">
        <v>373</v>
      </c>
      <c r="L10" s="446"/>
      <c r="M10" s="446"/>
    </row>
    <row r="11" spans="1:13" s="624" customFormat="1" ht="12" customHeight="1" x14ac:dyDescent="0.25">
      <c r="A11" s="194" t="s">
        <v>266</v>
      </c>
      <c r="B11" s="195">
        <v>8453</v>
      </c>
      <c r="C11" s="195">
        <v>3574</v>
      </c>
      <c r="D11" s="195">
        <v>2211</v>
      </c>
      <c r="E11" s="195">
        <v>-1607</v>
      </c>
      <c r="F11" s="195">
        <v>-16710</v>
      </c>
      <c r="G11" s="191"/>
      <c r="H11" s="193">
        <v>-939.83</v>
      </c>
      <c r="I11" s="193" t="s">
        <v>373</v>
      </c>
      <c r="L11" s="446"/>
      <c r="M11" s="446"/>
    </row>
    <row r="12" spans="1:13" s="624" customFormat="1" ht="12" customHeight="1" x14ac:dyDescent="0.25">
      <c r="A12" s="191" t="s">
        <v>68</v>
      </c>
      <c r="B12" s="192">
        <v>-566</v>
      </c>
      <c r="C12" s="192">
        <v>-7816</v>
      </c>
      <c r="D12" s="192">
        <v>14825</v>
      </c>
      <c r="E12" s="192">
        <v>-1035</v>
      </c>
      <c r="F12" s="192">
        <v>-788</v>
      </c>
      <c r="G12" s="191"/>
      <c r="H12" s="193">
        <v>23.86</v>
      </c>
      <c r="I12" s="193">
        <v>-39.22</v>
      </c>
      <c r="L12" s="446"/>
      <c r="M12" s="446"/>
    </row>
    <row r="13" spans="1:13" s="624" customFormat="1" ht="12" customHeight="1" x14ac:dyDescent="0.25">
      <c r="A13" s="194" t="s">
        <v>69</v>
      </c>
      <c r="B13" s="195">
        <v>0</v>
      </c>
      <c r="C13" s="195">
        <v>0</v>
      </c>
      <c r="D13" s="195">
        <v>0</v>
      </c>
      <c r="E13" s="195">
        <v>0</v>
      </c>
      <c r="F13" s="195">
        <v>0</v>
      </c>
      <c r="G13" s="191"/>
      <c r="H13" s="193" t="s">
        <v>373</v>
      </c>
      <c r="I13" s="193" t="s">
        <v>373</v>
      </c>
      <c r="L13" s="446"/>
      <c r="M13" s="446"/>
    </row>
    <row r="14" spans="1:13" s="624" customFormat="1" ht="12" customHeight="1" x14ac:dyDescent="0.25">
      <c r="A14" s="191" t="s">
        <v>267</v>
      </c>
      <c r="B14" s="192">
        <v>9216</v>
      </c>
      <c r="C14" s="192">
        <v>12521</v>
      </c>
      <c r="D14" s="192">
        <v>-12802</v>
      </c>
      <c r="E14" s="192">
        <v>-403</v>
      </c>
      <c r="F14" s="192">
        <v>-17685</v>
      </c>
      <c r="G14" s="191"/>
      <c r="H14" s="193" t="s">
        <v>373</v>
      </c>
      <c r="I14" s="193" t="s">
        <v>373</v>
      </c>
      <c r="L14" s="446"/>
      <c r="M14" s="446"/>
    </row>
    <row r="15" spans="1:13" s="624" customFormat="1" ht="12" customHeight="1" x14ac:dyDescent="0.25">
      <c r="A15" s="194" t="s">
        <v>268</v>
      </c>
      <c r="B15" s="195">
        <v>0</v>
      </c>
      <c r="C15" s="195">
        <v>0</v>
      </c>
      <c r="D15" s="195">
        <v>0</v>
      </c>
      <c r="E15" s="195">
        <v>0</v>
      </c>
      <c r="F15" s="195">
        <v>0</v>
      </c>
      <c r="G15" s="191"/>
      <c r="H15" s="193" t="s">
        <v>373</v>
      </c>
      <c r="I15" s="193" t="s">
        <v>373</v>
      </c>
      <c r="L15" s="446"/>
      <c r="M15" s="446"/>
    </row>
    <row r="16" spans="1:13" s="624" customFormat="1" ht="12" customHeight="1" x14ac:dyDescent="0.25">
      <c r="A16" s="191" t="s">
        <v>269</v>
      </c>
      <c r="B16" s="192">
        <v>11</v>
      </c>
      <c r="C16" s="192">
        <v>-3</v>
      </c>
      <c r="D16" s="192">
        <v>-3</v>
      </c>
      <c r="E16" s="192">
        <v>-2</v>
      </c>
      <c r="F16" s="192">
        <v>-1</v>
      </c>
      <c r="G16" s="191"/>
      <c r="H16" s="193">
        <v>50</v>
      </c>
      <c r="I16" s="193" t="s">
        <v>373</v>
      </c>
      <c r="L16" s="446"/>
      <c r="M16" s="446"/>
    </row>
    <row r="17" spans="1:13" s="624" customFormat="1" ht="12" customHeight="1" x14ac:dyDescent="0.25">
      <c r="A17" s="194" t="s">
        <v>270</v>
      </c>
      <c r="B17" s="195">
        <v>-44</v>
      </c>
      <c r="C17" s="195">
        <v>-50</v>
      </c>
      <c r="D17" s="195">
        <v>0</v>
      </c>
      <c r="E17" s="195">
        <v>0</v>
      </c>
      <c r="F17" s="195">
        <v>0</v>
      </c>
      <c r="G17" s="191"/>
      <c r="H17" s="193" t="s">
        <v>373</v>
      </c>
      <c r="I17" s="193" t="s">
        <v>373</v>
      </c>
      <c r="L17" s="446"/>
      <c r="M17" s="446"/>
    </row>
    <row r="18" spans="1:13" s="624" customFormat="1" ht="12" customHeight="1" x14ac:dyDescent="0.25">
      <c r="A18" s="191" t="s">
        <v>271</v>
      </c>
      <c r="B18" s="192">
        <v>-147</v>
      </c>
      <c r="C18" s="192">
        <v>-1078</v>
      </c>
      <c r="D18" s="192">
        <v>191</v>
      </c>
      <c r="E18" s="192">
        <v>-167</v>
      </c>
      <c r="F18" s="192">
        <v>1741</v>
      </c>
      <c r="G18" s="191"/>
      <c r="H18" s="193" t="s">
        <v>373</v>
      </c>
      <c r="I18" s="193" t="s">
        <v>373</v>
      </c>
      <c r="L18" s="446"/>
      <c r="M18" s="446"/>
    </row>
    <row r="19" spans="1:13" s="624" customFormat="1" ht="12" customHeight="1" x14ac:dyDescent="0.25">
      <c r="A19" s="194" t="s">
        <v>342</v>
      </c>
      <c r="B19" s="195">
        <v>-16</v>
      </c>
      <c r="C19" s="195">
        <v>0</v>
      </c>
      <c r="D19" s="195">
        <v>0</v>
      </c>
      <c r="E19" s="195">
        <v>0</v>
      </c>
      <c r="F19" s="195">
        <v>23</v>
      </c>
      <c r="G19" s="191"/>
      <c r="H19" s="193" t="s">
        <v>373</v>
      </c>
      <c r="I19" s="193" t="s">
        <v>373</v>
      </c>
      <c r="L19" s="446"/>
      <c r="M19" s="446"/>
    </row>
    <row r="20" spans="1:13" ht="12" customHeight="1" x14ac:dyDescent="0.25">
      <c r="A20" s="191" t="s">
        <v>282</v>
      </c>
      <c r="B20" s="192">
        <v>4541</v>
      </c>
      <c r="C20" s="192">
        <v>2498</v>
      </c>
      <c r="D20" s="192">
        <v>2487</v>
      </c>
      <c r="E20" s="192">
        <v>2263</v>
      </c>
      <c r="F20" s="192">
        <v>2181</v>
      </c>
      <c r="G20" s="191"/>
      <c r="H20" s="193">
        <v>-3.62</v>
      </c>
      <c r="I20" s="193">
        <v>-51.97</v>
      </c>
    </row>
    <row r="21" spans="1:13" ht="12" customHeight="1" x14ac:dyDescent="0.25">
      <c r="A21" s="194" t="s">
        <v>70</v>
      </c>
      <c r="B21" s="196">
        <v>3633</v>
      </c>
      <c r="C21" s="196">
        <v>2095</v>
      </c>
      <c r="D21" s="196">
        <v>2078</v>
      </c>
      <c r="E21" s="196">
        <v>1944</v>
      </c>
      <c r="F21" s="196">
        <v>1858</v>
      </c>
      <c r="G21" s="191"/>
      <c r="H21" s="193">
        <v>-4.42</v>
      </c>
      <c r="I21" s="193">
        <v>-48.86</v>
      </c>
    </row>
    <row r="22" spans="1:13" ht="12" customHeight="1" x14ac:dyDescent="0.25">
      <c r="A22" s="191" t="s">
        <v>71</v>
      </c>
      <c r="B22" s="192">
        <v>633</v>
      </c>
      <c r="C22" s="192">
        <v>246</v>
      </c>
      <c r="D22" s="192">
        <v>298</v>
      </c>
      <c r="E22" s="192">
        <v>231</v>
      </c>
      <c r="F22" s="192">
        <v>228</v>
      </c>
      <c r="G22" s="183"/>
      <c r="H22" s="193">
        <v>-1.3</v>
      </c>
      <c r="I22" s="193">
        <v>-63.98</v>
      </c>
    </row>
    <row r="23" spans="1:13" ht="12" customHeight="1" x14ac:dyDescent="0.25">
      <c r="A23" s="194" t="s">
        <v>72</v>
      </c>
      <c r="B23" s="195">
        <v>275</v>
      </c>
      <c r="C23" s="195">
        <v>158</v>
      </c>
      <c r="D23" s="195">
        <v>111</v>
      </c>
      <c r="E23" s="195">
        <v>88</v>
      </c>
      <c r="F23" s="195">
        <v>96</v>
      </c>
      <c r="G23" s="183"/>
      <c r="H23" s="193">
        <v>9.09</v>
      </c>
      <c r="I23" s="193">
        <v>-65.09</v>
      </c>
    </row>
    <row r="24" spans="1:13" ht="12" customHeight="1" x14ac:dyDescent="0.25">
      <c r="A24" s="191" t="s">
        <v>272</v>
      </c>
      <c r="B24" s="192">
        <v>9</v>
      </c>
      <c r="C24" s="192">
        <v>0</v>
      </c>
      <c r="D24" s="192">
        <v>0</v>
      </c>
      <c r="E24" s="192">
        <v>0</v>
      </c>
      <c r="F24" s="192">
        <v>11</v>
      </c>
      <c r="G24" s="197"/>
      <c r="H24" s="193" t="s">
        <v>373</v>
      </c>
      <c r="I24" s="193">
        <v>22.22</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9</v>
      </c>
      <c r="C26" s="192">
        <v>0</v>
      </c>
      <c r="D26" s="192">
        <v>0</v>
      </c>
      <c r="E26" s="192">
        <v>0</v>
      </c>
      <c r="F26" s="192">
        <v>0</v>
      </c>
      <c r="G26" s="197"/>
      <c r="H26" s="193" t="s">
        <v>373</v>
      </c>
      <c r="I26" s="193">
        <v>-100</v>
      </c>
    </row>
    <row r="27" spans="1:13" ht="12" customHeight="1" x14ac:dyDescent="0.25">
      <c r="A27" s="468" t="s">
        <v>264</v>
      </c>
      <c r="B27" s="741">
        <v>0</v>
      </c>
      <c r="C27" s="741">
        <v>0</v>
      </c>
      <c r="D27" s="741">
        <v>0</v>
      </c>
      <c r="E27" s="741">
        <v>0</v>
      </c>
      <c r="F27" s="741">
        <v>11</v>
      </c>
      <c r="G27" s="742"/>
      <c r="H27" s="743" t="s">
        <v>373</v>
      </c>
      <c r="I27" s="743" t="s">
        <v>373</v>
      </c>
    </row>
    <row r="28" spans="1:13" customFormat="1" ht="21" customHeight="1" x14ac:dyDescent="0.2">
      <c r="A28" s="758" t="s">
        <v>349</v>
      </c>
      <c r="B28" s="758"/>
      <c r="C28" s="758"/>
      <c r="D28" s="758"/>
      <c r="E28" s="758"/>
      <c r="F28" s="758"/>
      <c r="G28" s="758"/>
      <c r="H28" s="758"/>
      <c r="I28" s="758"/>
      <c r="J28" s="244"/>
    </row>
    <row r="29" spans="1:13" s="704" customFormat="1" ht="27.75" customHeight="1" x14ac:dyDescent="0.15">
      <c r="A29" s="757" t="s">
        <v>346</v>
      </c>
      <c r="B29" s="757"/>
      <c r="C29" s="757"/>
      <c r="D29" s="757"/>
      <c r="E29" s="757"/>
      <c r="F29" s="757"/>
      <c r="G29" s="757"/>
      <c r="H29" s="757"/>
      <c r="I29" s="757"/>
    </row>
    <row r="30" spans="1:13" s="704" customFormat="1" ht="12.75" customHeight="1" x14ac:dyDescent="0.15">
      <c r="A30" s="752" t="s">
        <v>341</v>
      </c>
      <c r="B30" s="752"/>
      <c r="C30" s="752"/>
      <c r="D30" s="752"/>
      <c r="E30" s="752"/>
      <c r="F30" s="752"/>
      <c r="G30" s="752"/>
      <c r="H30" s="752"/>
      <c r="I30" s="752"/>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6" customWidth="1"/>
    <col min="2" max="6" width="11.1640625" style="326" customWidth="1"/>
    <col min="7" max="7" width="13.33203125" style="326"/>
    <col min="8" max="9" width="8.1640625" style="326" customWidth="1"/>
    <col min="10" max="16384" width="13.33203125" style="326"/>
  </cols>
  <sheetData>
    <row r="1" spans="1:9" ht="36" customHeight="1" x14ac:dyDescent="0.25">
      <c r="A1" s="313"/>
      <c r="B1" s="313"/>
      <c r="C1" s="325"/>
      <c r="D1" s="325"/>
      <c r="E1" s="325"/>
      <c r="F1" s="325"/>
    </row>
    <row r="2" spans="1:9" s="638" customFormat="1" ht="28.15" customHeight="1" x14ac:dyDescent="0.2">
      <c r="A2" s="799" t="s">
        <v>108</v>
      </c>
      <c r="B2" s="799"/>
      <c r="C2" s="799"/>
      <c r="D2" s="799"/>
      <c r="E2" s="800" t="s">
        <v>109</v>
      </c>
      <c r="F2" s="800"/>
      <c r="H2" s="671"/>
      <c r="I2" s="671"/>
    </row>
    <row r="3" spans="1:9" ht="13.9" customHeight="1" x14ac:dyDescent="0.25">
      <c r="A3" s="316" t="s">
        <v>296</v>
      </c>
      <c r="B3" s="554"/>
      <c r="C3" s="554"/>
      <c r="D3" s="554"/>
      <c r="E3" s="554"/>
      <c r="F3" s="554"/>
    </row>
    <row r="4" spans="1:9" ht="13.9" customHeight="1" x14ac:dyDescent="0.25">
      <c r="A4" s="546"/>
      <c r="B4" s="327">
        <v>2019</v>
      </c>
      <c r="C4" s="327"/>
      <c r="D4" s="327"/>
      <c r="E4" s="691"/>
      <c r="F4" s="327">
        <v>2020</v>
      </c>
    </row>
    <row r="5" spans="1:9" ht="30" customHeight="1" x14ac:dyDescent="0.25">
      <c r="A5" s="547"/>
      <c r="B5" s="75" t="s">
        <v>369</v>
      </c>
      <c r="C5" s="75" t="s">
        <v>370</v>
      </c>
      <c r="D5" s="75" t="s">
        <v>371</v>
      </c>
      <c r="E5" s="75" t="s">
        <v>372</v>
      </c>
      <c r="F5" s="16" t="s">
        <v>369</v>
      </c>
    </row>
    <row r="6" spans="1:9" ht="12" customHeight="1" x14ac:dyDescent="0.25">
      <c r="A6" s="548"/>
      <c r="B6" s="76"/>
      <c r="C6" s="76"/>
      <c r="D6" s="76"/>
      <c r="E6" s="76"/>
    </row>
    <row r="7" spans="1:9" ht="12" customHeight="1" x14ac:dyDescent="0.25">
      <c r="A7" s="187" t="s">
        <v>304</v>
      </c>
      <c r="B7" s="683">
        <v>1.47</v>
      </c>
      <c r="C7" s="683">
        <v>1.62</v>
      </c>
      <c r="D7" s="683">
        <v>-3.82</v>
      </c>
      <c r="E7" s="683">
        <v>-8.5</v>
      </c>
      <c r="F7" s="683">
        <v>-11.96</v>
      </c>
    </row>
    <row r="8" spans="1:9" s="555" customFormat="1" ht="12" customHeight="1" x14ac:dyDescent="0.25">
      <c r="A8" s="318" t="s">
        <v>65</v>
      </c>
      <c r="B8" s="685">
        <v>0.13</v>
      </c>
      <c r="C8" s="683">
        <v>0.13</v>
      </c>
      <c r="D8" s="683">
        <v>-5.23</v>
      </c>
      <c r="E8" s="683">
        <v>-7.84</v>
      </c>
      <c r="F8" s="683">
        <v>-10.1</v>
      </c>
    </row>
    <row r="9" spans="1:9" s="555" customFormat="1" ht="12" customHeight="1" x14ac:dyDescent="0.25">
      <c r="A9" s="194" t="s">
        <v>66</v>
      </c>
      <c r="B9" s="686">
        <v>0</v>
      </c>
      <c r="C9" s="683">
        <v>0</v>
      </c>
      <c r="D9" s="683">
        <v>0</v>
      </c>
      <c r="E9" s="683">
        <v>0</v>
      </c>
      <c r="F9" s="683">
        <v>0</v>
      </c>
    </row>
    <row r="10" spans="1:9" s="555" customFormat="1" ht="12" customHeight="1" x14ac:dyDescent="0.25">
      <c r="A10" s="318" t="s">
        <v>67</v>
      </c>
      <c r="B10" s="685">
        <v>1.34</v>
      </c>
      <c r="C10" s="683">
        <v>1.49</v>
      </c>
      <c r="D10" s="683">
        <v>1.42</v>
      </c>
      <c r="E10" s="683">
        <v>-0.66</v>
      </c>
      <c r="F10" s="683">
        <v>-1.86</v>
      </c>
    </row>
    <row r="11" spans="1:9" s="555" customFormat="1" ht="12" customHeight="1" x14ac:dyDescent="0.25">
      <c r="A11" s="194" t="s">
        <v>266</v>
      </c>
      <c r="B11" s="686">
        <v>1.48</v>
      </c>
      <c r="C11" s="683">
        <v>1.63</v>
      </c>
      <c r="D11" s="683">
        <v>1.56</v>
      </c>
      <c r="E11" s="683">
        <v>-0.57999999999999996</v>
      </c>
      <c r="F11" s="683">
        <v>-1.75</v>
      </c>
    </row>
    <row r="12" spans="1:9" s="555" customFormat="1" ht="12" customHeight="1" x14ac:dyDescent="0.25">
      <c r="A12" s="318" t="s">
        <v>68</v>
      </c>
      <c r="B12" s="685">
        <v>0.28000000000000003</v>
      </c>
      <c r="C12" s="683">
        <v>0.28000000000000003</v>
      </c>
      <c r="D12" s="683">
        <v>0.27</v>
      </c>
      <c r="E12" s="683">
        <v>0.27</v>
      </c>
      <c r="F12" s="683">
        <v>0.27</v>
      </c>
    </row>
    <row r="13" spans="1:9" s="555" customFormat="1" ht="12" customHeight="1" x14ac:dyDescent="0.25">
      <c r="A13" s="194" t="s">
        <v>69</v>
      </c>
      <c r="B13" s="686">
        <v>0</v>
      </c>
      <c r="C13" s="683">
        <v>0</v>
      </c>
      <c r="D13" s="683">
        <v>0</v>
      </c>
      <c r="E13" s="683">
        <v>0</v>
      </c>
      <c r="F13" s="683">
        <v>0</v>
      </c>
    </row>
    <row r="14" spans="1:9" s="555" customFormat="1" ht="12" customHeight="1" x14ac:dyDescent="0.25">
      <c r="A14" s="318" t="s">
        <v>267</v>
      </c>
      <c r="B14" s="685">
        <v>0.93</v>
      </c>
      <c r="C14" s="683">
        <v>1.2</v>
      </c>
      <c r="D14" s="683">
        <v>1.17</v>
      </c>
      <c r="E14" s="683">
        <v>-1.1299999999999999</v>
      </c>
      <c r="F14" s="683">
        <v>-1.1399999999999999</v>
      </c>
    </row>
    <row r="15" spans="1:9" s="555" customFormat="1" ht="12" customHeight="1" x14ac:dyDescent="0.25">
      <c r="A15" s="194" t="s">
        <v>268</v>
      </c>
      <c r="B15" s="686">
        <v>0</v>
      </c>
      <c r="C15" s="683">
        <v>0</v>
      </c>
      <c r="D15" s="683">
        <v>0</v>
      </c>
      <c r="E15" s="683">
        <v>0</v>
      </c>
      <c r="F15" s="683">
        <v>0</v>
      </c>
    </row>
    <row r="16" spans="1:9" s="555" customFormat="1" ht="12" customHeight="1" x14ac:dyDescent="0.25">
      <c r="A16" s="318" t="s">
        <v>269</v>
      </c>
      <c r="B16" s="685">
        <v>0.01</v>
      </c>
      <c r="C16" s="683">
        <v>0.01</v>
      </c>
      <c r="D16" s="683">
        <v>0.01</v>
      </c>
      <c r="E16" s="683">
        <v>0.01</v>
      </c>
      <c r="F16" s="683">
        <v>0.01</v>
      </c>
    </row>
    <row r="17" spans="1:6" s="555" customFormat="1" ht="12" customHeight="1" x14ac:dyDescent="0.25">
      <c r="A17" s="194" t="s">
        <v>270</v>
      </c>
      <c r="B17" s="686">
        <v>0</v>
      </c>
      <c r="C17" s="683">
        <v>0</v>
      </c>
      <c r="D17" s="683">
        <v>0</v>
      </c>
      <c r="E17" s="683">
        <v>0</v>
      </c>
      <c r="F17" s="683">
        <v>0</v>
      </c>
    </row>
    <row r="18" spans="1:6" s="555" customFormat="1" ht="12" customHeight="1" x14ac:dyDescent="0.25">
      <c r="A18" s="318" t="s">
        <v>271</v>
      </c>
      <c r="B18" s="685">
        <v>0.26</v>
      </c>
      <c r="C18" s="683">
        <v>0.14000000000000001</v>
      </c>
      <c r="D18" s="683">
        <v>0.1</v>
      </c>
      <c r="E18" s="683">
        <v>0.27</v>
      </c>
      <c r="F18" s="683">
        <v>-0.89</v>
      </c>
    </row>
    <row r="19" spans="1:6" s="555" customFormat="1" ht="12" customHeight="1" x14ac:dyDescent="0.25">
      <c r="A19" s="194" t="s">
        <v>299</v>
      </c>
      <c r="B19" s="686">
        <v>0</v>
      </c>
      <c r="C19" s="683">
        <v>0</v>
      </c>
      <c r="D19" s="683">
        <v>0</v>
      </c>
      <c r="E19" s="683">
        <v>0</v>
      </c>
      <c r="F19" s="683">
        <v>0</v>
      </c>
    </row>
    <row r="20" spans="1:6" ht="12" customHeight="1" x14ac:dyDescent="0.25">
      <c r="A20" s="318" t="s">
        <v>282</v>
      </c>
      <c r="B20" s="685">
        <v>0.14000000000000001</v>
      </c>
      <c r="C20" s="683">
        <v>0.15</v>
      </c>
      <c r="D20" s="683">
        <v>0.14000000000000001</v>
      </c>
      <c r="E20" s="683">
        <v>0.12</v>
      </c>
      <c r="F20" s="683">
        <v>0.13</v>
      </c>
    </row>
    <row r="21" spans="1:6" ht="12" customHeight="1" x14ac:dyDescent="0.25">
      <c r="A21" s="194" t="s">
        <v>70</v>
      </c>
      <c r="B21" s="686">
        <v>0.12</v>
      </c>
      <c r="C21" s="683">
        <v>0.12</v>
      </c>
      <c r="D21" s="683">
        <v>0.11</v>
      </c>
      <c r="E21" s="683">
        <v>0.11</v>
      </c>
      <c r="F21" s="683">
        <v>0.11</v>
      </c>
    </row>
    <row r="22" spans="1:6" ht="12" customHeight="1" x14ac:dyDescent="0.25">
      <c r="A22" s="318" t="s">
        <v>71</v>
      </c>
      <c r="B22" s="685">
        <v>0.01</v>
      </c>
      <c r="C22" s="683">
        <v>0.01</v>
      </c>
      <c r="D22" s="683">
        <v>0.01</v>
      </c>
      <c r="E22" s="683">
        <v>0.01</v>
      </c>
      <c r="F22" s="683">
        <v>0.01</v>
      </c>
    </row>
    <row r="23" spans="1:6" ht="12" customHeight="1" x14ac:dyDescent="0.25">
      <c r="A23" s="194" t="s">
        <v>72</v>
      </c>
      <c r="B23" s="686">
        <v>0.01</v>
      </c>
      <c r="C23" s="683">
        <v>0.01</v>
      </c>
      <c r="D23" s="683">
        <v>0.01</v>
      </c>
      <c r="E23" s="683">
        <v>0</v>
      </c>
      <c r="F23" s="683">
        <v>0</v>
      </c>
    </row>
    <row r="24" spans="1:6" ht="12" customHeight="1" x14ac:dyDescent="0.25">
      <c r="A24" s="318" t="s">
        <v>272</v>
      </c>
      <c r="B24" s="685">
        <v>0.01</v>
      </c>
      <c r="C24" s="683">
        <v>0.02</v>
      </c>
      <c r="D24" s="683">
        <v>0</v>
      </c>
      <c r="E24" s="683">
        <v>0.04</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0.01</v>
      </c>
      <c r="C27" s="684">
        <v>0.02</v>
      </c>
      <c r="D27" s="684">
        <v>0</v>
      </c>
      <c r="E27" s="684">
        <v>0.04</v>
      </c>
      <c r="F27" s="684">
        <v>0.01</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3" customWidth="1"/>
    <col min="2" max="6" width="11.1640625" style="323" customWidth="1"/>
    <col min="7" max="7" width="13.33203125" style="323"/>
    <col min="8" max="9" width="8.1640625" style="323" customWidth="1"/>
    <col min="10" max="16384" width="13.33203125" style="323"/>
  </cols>
  <sheetData>
    <row r="1" spans="1:9" ht="36" customHeight="1" x14ac:dyDescent="0.25">
      <c r="A1" s="313"/>
      <c r="B1" s="313"/>
      <c r="C1" s="322"/>
      <c r="D1" s="322"/>
      <c r="E1" s="322"/>
      <c r="F1" s="322"/>
    </row>
    <row r="2" spans="1:9" s="637" customFormat="1" ht="28.15" customHeight="1" x14ac:dyDescent="0.2">
      <c r="A2" s="801" t="s">
        <v>284</v>
      </c>
      <c r="B2" s="801"/>
      <c r="C2" s="801"/>
      <c r="D2" s="801"/>
      <c r="E2" s="802" t="s">
        <v>110</v>
      </c>
      <c r="F2" s="802"/>
      <c r="H2" s="670"/>
      <c r="I2" s="670"/>
    </row>
    <row r="3" spans="1:9" ht="13.9" customHeight="1" x14ac:dyDescent="0.25">
      <c r="A3" s="316" t="s">
        <v>296</v>
      </c>
      <c r="B3" s="552"/>
      <c r="C3" s="552"/>
      <c r="D3" s="552"/>
      <c r="E3" s="552"/>
      <c r="F3" s="552"/>
    </row>
    <row r="4" spans="1:9" ht="13.9" customHeight="1" x14ac:dyDescent="0.25">
      <c r="A4" s="546"/>
      <c r="B4" s="324">
        <v>2019</v>
      </c>
      <c r="C4" s="324"/>
      <c r="D4" s="324"/>
      <c r="E4" s="690"/>
      <c r="F4" s="324">
        <v>2020</v>
      </c>
    </row>
    <row r="5" spans="1:9" ht="30" customHeight="1" x14ac:dyDescent="0.25">
      <c r="A5" s="547"/>
      <c r="B5" s="73" t="s">
        <v>369</v>
      </c>
      <c r="C5" s="73" t="s">
        <v>370</v>
      </c>
      <c r="D5" s="73" t="s">
        <v>371</v>
      </c>
      <c r="E5" s="73" t="s">
        <v>372</v>
      </c>
      <c r="F5" s="16" t="s">
        <v>369</v>
      </c>
    </row>
    <row r="6" spans="1:9" ht="12" customHeight="1" x14ac:dyDescent="0.25">
      <c r="A6" s="548"/>
      <c r="B6" s="74"/>
      <c r="C6" s="74"/>
      <c r="D6" s="74"/>
      <c r="E6" s="74"/>
    </row>
    <row r="7" spans="1:9" ht="12" customHeight="1" x14ac:dyDescent="0.25">
      <c r="A7" s="187" t="s">
        <v>304</v>
      </c>
      <c r="B7" s="683">
        <v>-14.21</v>
      </c>
      <c r="C7" s="683">
        <v>-8.1999999999999993</v>
      </c>
      <c r="D7" s="683">
        <v>-1.43</v>
      </c>
      <c r="E7" s="683">
        <v>-14</v>
      </c>
      <c r="F7" s="683">
        <v>-73.64</v>
      </c>
    </row>
    <row r="8" spans="1:9" s="553" customFormat="1" ht="12" customHeight="1" x14ac:dyDescent="0.25">
      <c r="A8" s="318" t="s">
        <v>65</v>
      </c>
      <c r="B8" s="685">
        <v>-16.34</v>
      </c>
      <c r="C8" s="683">
        <v>-8.73</v>
      </c>
      <c r="D8" s="683">
        <v>-2.08</v>
      </c>
      <c r="E8" s="683">
        <v>-14.28</v>
      </c>
      <c r="F8" s="683">
        <v>-69.209999999999994</v>
      </c>
    </row>
    <row r="9" spans="1:9" s="553" customFormat="1" ht="12" customHeight="1" x14ac:dyDescent="0.25">
      <c r="A9" s="194" t="s">
        <v>66</v>
      </c>
      <c r="B9" s="686">
        <v>0</v>
      </c>
      <c r="C9" s="683">
        <v>0</v>
      </c>
      <c r="D9" s="683">
        <v>0</v>
      </c>
      <c r="E9" s="683">
        <v>0</v>
      </c>
      <c r="F9" s="683">
        <v>0</v>
      </c>
    </row>
    <row r="10" spans="1:9" s="553" customFormat="1" ht="12" customHeight="1" x14ac:dyDescent="0.25">
      <c r="A10" s="318" t="s">
        <v>67</v>
      </c>
      <c r="B10" s="685">
        <v>2.14</v>
      </c>
      <c r="C10" s="683">
        <v>0.53</v>
      </c>
      <c r="D10" s="683">
        <v>0.66</v>
      </c>
      <c r="E10" s="683">
        <v>0.28000000000000003</v>
      </c>
      <c r="F10" s="683">
        <v>-4.43</v>
      </c>
    </row>
    <row r="11" spans="1:9" s="553" customFormat="1" ht="12" customHeight="1" x14ac:dyDescent="0.25">
      <c r="A11" s="194" t="s">
        <v>266</v>
      </c>
      <c r="B11" s="686">
        <v>2.3199999999999998</v>
      </c>
      <c r="C11" s="683">
        <v>0.7</v>
      </c>
      <c r="D11" s="683">
        <v>0.83</v>
      </c>
      <c r="E11" s="683">
        <v>0.45</v>
      </c>
      <c r="F11" s="683">
        <v>-4.25</v>
      </c>
    </row>
    <row r="12" spans="1:9" s="553" customFormat="1" ht="12" customHeight="1" x14ac:dyDescent="0.25">
      <c r="A12" s="318" t="s">
        <v>68</v>
      </c>
      <c r="B12" s="685">
        <v>0.28000000000000003</v>
      </c>
      <c r="C12" s="683">
        <v>0.22</v>
      </c>
      <c r="D12" s="683">
        <v>0.22</v>
      </c>
      <c r="E12" s="683">
        <v>0.19</v>
      </c>
      <c r="F12" s="683">
        <v>0.22</v>
      </c>
    </row>
    <row r="13" spans="1:9" s="553" customFormat="1" ht="12" customHeight="1" x14ac:dyDescent="0.25">
      <c r="A13" s="194" t="s">
        <v>69</v>
      </c>
      <c r="B13" s="686">
        <v>0</v>
      </c>
      <c r="C13" s="683">
        <v>0</v>
      </c>
      <c r="D13" s="683">
        <v>0</v>
      </c>
      <c r="E13" s="683">
        <v>0</v>
      </c>
      <c r="F13" s="683">
        <v>0</v>
      </c>
    </row>
    <row r="14" spans="1:9" s="553" customFormat="1" ht="12" customHeight="1" x14ac:dyDescent="0.25">
      <c r="A14" s="318" t="s">
        <v>267</v>
      </c>
      <c r="B14" s="685">
        <v>7.0000000000000007E-2</v>
      </c>
      <c r="C14" s="683">
        <v>7.0000000000000007E-2</v>
      </c>
      <c r="D14" s="683">
        <v>0.01</v>
      </c>
      <c r="E14" s="683">
        <v>-0.44</v>
      </c>
      <c r="F14" s="683">
        <v>-0.57999999999999996</v>
      </c>
    </row>
    <row r="15" spans="1:9" s="553" customFormat="1" ht="12" customHeight="1" x14ac:dyDescent="0.25">
      <c r="A15" s="194" t="s">
        <v>268</v>
      </c>
      <c r="B15" s="686">
        <v>0</v>
      </c>
      <c r="C15" s="683">
        <v>0</v>
      </c>
      <c r="D15" s="683">
        <v>0</v>
      </c>
      <c r="E15" s="683">
        <v>0</v>
      </c>
      <c r="F15" s="683">
        <v>0</v>
      </c>
    </row>
    <row r="16" spans="1:9" s="553" customFormat="1" ht="12" customHeight="1" x14ac:dyDescent="0.25">
      <c r="A16" s="318" t="s">
        <v>269</v>
      </c>
      <c r="B16" s="685">
        <v>0</v>
      </c>
      <c r="C16" s="683">
        <v>0</v>
      </c>
      <c r="D16" s="683">
        <v>0</v>
      </c>
      <c r="E16" s="683">
        <v>0</v>
      </c>
      <c r="F16" s="683">
        <v>0</v>
      </c>
    </row>
    <row r="17" spans="1:6" s="553" customFormat="1" ht="12" customHeight="1" x14ac:dyDescent="0.25">
      <c r="A17" s="194" t="s">
        <v>270</v>
      </c>
      <c r="B17" s="686">
        <v>0</v>
      </c>
      <c r="C17" s="683">
        <v>0</v>
      </c>
      <c r="D17" s="683">
        <v>0</v>
      </c>
      <c r="E17" s="683">
        <v>0</v>
      </c>
      <c r="F17" s="683">
        <v>0</v>
      </c>
    </row>
    <row r="18" spans="1:6" s="553" customFormat="1" ht="12" customHeight="1" x14ac:dyDescent="0.25">
      <c r="A18" s="318" t="s">
        <v>271</v>
      </c>
      <c r="B18" s="685">
        <v>1.98</v>
      </c>
      <c r="C18" s="683">
        <v>0.4</v>
      </c>
      <c r="D18" s="683">
        <v>0.6</v>
      </c>
      <c r="E18" s="683">
        <v>0.7</v>
      </c>
      <c r="F18" s="683">
        <v>-3.9</v>
      </c>
    </row>
    <row r="19" spans="1:6" s="553" customFormat="1" ht="12" customHeight="1" x14ac:dyDescent="0.25">
      <c r="A19" s="194" t="s">
        <v>299</v>
      </c>
      <c r="B19" s="686">
        <v>0</v>
      </c>
      <c r="C19" s="683">
        <v>0</v>
      </c>
      <c r="D19" s="683">
        <v>0</v>
      </c>
      <c r="E19" s="683">
        <v>0</v>
      </c>
      <c r="F19" s="683">
        <v>0</v>
      </c>
    </row>
    <row r="20" spans="1:6" ht="12" customHeight="1" x14ac:dyDescent="0.25">
      <c r="A20" s="318" t="s">
        <v>282</v>
      </c>
      <c r="B20" s="685">
        <v>0.18</v>
      </c>
      <c r="C20" s="683">
        <v>0.17</v>
      </c>
      <c r="D20" s="683">
        <v>0.18</v>
      </c>
      <c r="E20" s="683">
        <v>0.17</v>
      </c>
      <c r="F20" s="683">
        <v>0.18</v>
      </c>
    </row>
    <row r="21" spans="1:6" ht="12" customHeight="1" x14ac:dyDescent="0.25">
      <c r="A21" s="194" t="s">
        <v>70</v>
      </c>
      <c r="B21" s="686">
        <v>0.15</v>
      </c>
      <c r="C21" s="683">
        <v>0.15</v>
      </c>
      <c r="D21" s="683">
        <v>0.15</v>
      </c>
      <c r="E21" s="683">
        <v>0.15</v>
      </c>
      <c r="F21" s="683">
        <v>0.16</v>
      </c>
    </row>
    <row r="22" spans="1:6" ht="12" customHeight="1" x14ac:dyDescent="0.25">
      <c r="A22" s="318" t="s">
        <v>71</v>
      </c>
      <c r="B22" s="685">
        <v>0.02</v>
      </c>
      <c r="C22" s="683">
        <v>0.01</v>
      </c>
      <c r="D22" s="683">
        <v>0.01</v>
      </c>
      <c r="E22" s="683">
        <v>0.02</v>
      </c>
      <c r="F22" s="683">
        <v>0.02</v>
      </c>
    </row>
    <row r="23" spans="1:6" ht="12" customHeight="1" x14ac:dyDescent="0.25">
      <c r="A23" s="194" t="s">
        <v>72</v>
      </c>
      <c r="B23" s="686">
        <v>0.01</v>
      </c>
      <c r="C23" s="683">
        <v>0.01</v>
      </c>
      <c r="D23" s="683">
        <v>0.01</v>
      </c>
      <c r="E23" s="683">
        <v>0.01</v>
      </c>
      <c r="F23" s="683">
        <v>0.01</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20" customWidth="1"/>
    <col min="2" max="6" width="11.1640625" style="320" customWidth="1"/>
    <col min="7" max="7" width="13.33203125" style="320"/>
    <col min="8" max="9" width="8.1640625" style="320" customWidth="1"/>
    <col min="10" max="16384" width="13.33203125" style="320"/>
  </cols>
  <sheetData>
    <row r="1" spans="1:9" ht="36" customHeight="1" x14ac:dyDescent="0.25">
      <c r="A1" s="313"/>
      <c r="B1" s="313"/>
      <c r="C1" s="319"/>
      <c r="D1" s="319"/>
      <c r="E1" s="319"/>
      <c r="F1" s="319"/>
    </row>
    <row r="2" spans="1:9" s="636" customFormat="1" ht="28.15" customHeight="1" x14ac:dyDescent="0.2">
      <c r="A2" s="803" t="s">
        <v>285</v>
      </c>
      <c r="B2" s="803"/>
      <c r="C2" s="803"/>
      <c r="D2" s="803"/>
      <c r="E2" s="804" t="s">
        <v>111</v>
      </c>
      <c r="F2" s="804"/>
      <c r="H2" s="669"/>
      <c r="I2" s="669"/>
    </row>
    <row r="3" spans="1:9" ht="13.9" customHeight="1" x14ac:dyDescent="0.25">
      <c r="A3" s="316" t="s">
        <v>296</v>
      </c>
      <c r="B3" s="550"/>
      <c r="C3" s="550"/>
      <c r="D3" s="550"/>
      <c r="E3" s="550"/>
      <c r="F3" s="550"/>
    </row>
    <row r="4" spans="1:9" ht="13.9" customHeight="1" x14ac:dyDescent="0.25">
      <c r="A4" s="546"/>
      <c r="B4" s="321">
        <v>2019</v>
      </c>
      <c r="C4" s="321"/>
      <c r="D4" s="321"/>
      <c r="E4" s="689"/>
      <c r="F4" s="321">
        <v>2020</v>
      </c>
    </row>
    <row r="5" spans="1:9" ht="30" customHeight="1" x14ac:dyDescent="0.25">
      <c r="A5" s="547"/>
      <c r="B5" s="71" t="s">
        <v>369</v>
      </c>
      <c r="C5" s="71" t="s">
        <v>370</v>
      </c>
      <c r="D5" s="71" t="s">
        <v>371</v>
      </c>
      <c r="E5" s="71" t="s">
        <v>372</v>
      </c>
      <c r="F5" s="16" t="s">
        <v>369</v>
      </c>
    </row>
    <row r="6" spans="1:9" ht="12" customHeight="1" x14ac:dyDescent="0.25">
      <c r="A6" s="548"/>
      <c r="B6" s="72"/>
      <c r="C6" s="72"/>
      <c r="D6" s="72"/>
      <c r="E6" s="72"/>
    </row>
    <row r="7" spans="1:9" ht="12" customHeight="1" x14ac:dyDescent="0.25">
      <c r="A7" s="187" t="s">
        <v>304</v>
      </c>
      <c r="B7" s="683">
        <v>-7.2</v>
      </c>
      <c r="C7" s="683">
        <v>-9.84</v>
      </c>
      <c r="D7" s="683">
        <v>-3.53</v>
      </c>
      <c r="E7" s="683">
        <v>2.0699999999999998</v>
      </c>
      <c r="F7" s="683">
        <v>-13.89</v>
      </c>
    </row>
    <row r="8" spans="1:9" s="551" customFormat="1" ht="12" customHeight="1" x14ac:dyDescent="0.25">
      <c r="A8" s="318" t="s">
        <v>65</v>
      </c>
      <c r="B8" s="685">
        <v>-9.41</v>
      </c>
      <c r="C8" s="683">
        <v>-10.36</v>
      </c>
      <c r="D8" s="683">
        <v>-3.9</v>
      </c>
      <c r="E8" s="683">
        <v>1.32</v>
      </c>
      <c r="F8" s="683">
        <v>-6.31</v>
      </c>
    </row>
    <row r="9" spans="1:9" s="551" customFormat="1" ht="12" customHeight="1" x14ac:dyDescent="0.25">
      <c r="A9" s="194" t="s">
        <v>66</v>
      </c>
      <c r="B9" s="686">
        <v>0</v>
      </c>
      <c r="C9" s="683">
        <v>0</v>
      </c>
      <c r="D9" s="683">
        <v>0</v>
      </c>
      <c r="E9" s="683">
        <v>0</v>
      </c>
      <c r="F9" s="683">
        <v>0</v>
      </c>
    </row>
    <row r="10" spans="1:9" s="551" customFormat="1" ht="12" customHeight="1" x14ac:dyDescent="0.25">
      <c r="A10" s="318" t="s">
        <v>67</v>
      </c>
      <c r="B10" s="685">
        <v>2.21</v>
      </c>
      <c r="C10" s="683">
        <v>0.52</v>
      </c>
      <c r="D10" s="683">
        <v>0.37</v>
      </c>
      <c r="E10" s="683">
        <v>0.75</v>
      </c>
      <c r="F10" s="683">
        <v>-7.58</v>
      </c>
    </row>
    <row r="11" spans="1:9" s="551" customFormat="1" ht="12" customHeight="1" x14ac:dyDescent="0.25">
      <c r="A11" s="194" t="s">
        <v>266</v>
      </c>
      <c r="B11" s="686">
        <v>2.42</v>
      </c>
      <c r="C11" s="683">
        <v>0.74</v>
      </c>
      <c r="D11" s="683">
        <v>0.59</v>
      </c>
      <c r="E11" s="683">
        <v>0.98</v>
      </c>
      <c r="F11" s="683">
        <v>-7.37</v>
      </c>
    </row>
    <row r="12" spans="1:9" s="551" customFormat="1" ht="12" customHeight="1" x14ac:dyDescent="0.25">
      <c r="A12" s="318" t="s">
        <v>68</v>
      </c>
      <c r="B12" s="685">
        <v>0.11</v>
      </c>
      <c r="C12" s="683">
        <v>0.11</v>
      </c>
      <c r="D12" s="683">
        <v>0.1</v>
      </c>
      <c r="E12" s="683">
        <v>0.13</v>
      </c>
      <c r="F12" s="683">
        <v>0.12</v>
      </c>
    </row>
    <row r="13" spans="1:9" s="551" customFormat="1" ht="12" customHeight="1" x14ac:dyDescent="0.25">
      <c r="A13" s="194" t="s">
        <v>69</v>
      </c>
      <c r="B13" s="686">
        <v>0.03</v>
      </c>
      <c r="C13" s="683">
        <v>0.06</v>
      </c>
      <c r="D13" s="683">
        <v>0.03</v>
      </c>
      <c r="E13" s="683">
        <v>0.02</v>
      </c>
      <c r="F13" s="683">
        <v>0.03</v>
      </c>
    </row>
    <row r="14" spans="1:9" s="551" customFormat="1" ht="12" customHeight="1" x14ac:dyDescent="0.25">
      <c r="A14" s="318" t="s">
        <v>267</v>
      </c>
      <c r="B14" s="685">
        <v>0.54</v>
      </c>
      <c r="C14" s="683">
        <v>0.2</v>
      </c>
      <c r="D14" s="683">
        <v>0.33</v>
      </c>
      <c r="E14" s="683">
        <v>-0.12</v>
      </c>
      <c r="F14" s="683">
        <v>-1.86</v>
      </c>
    </row>
    <row r="15" spans="1:9" s="551" customFormat="1" ht="12" customHeight="1" x14ac:dyDescent="0.25">
      <c r="A15" s="194" t="s">
        <v>268</v>
      </c>
      <c r="B15" s="686">
        <v>0.28999999999999998</v>
      </c>
      <c r="C15" s="683">
        <v>-0.01</v>
      </c>
      <c r="D15" s="683">
        <v>0.09</v>
      </c>
      <c r="E15" s="683">
        <v>0.12</v>
      </c>
      <c r="F15" s="683">
        <v>-0.86</v>
      </c>
    </row>
    <row r="16" spans="1:9" s="551" customFormat="1" ht="12" customHeight="1" x14ac:dyDescent="0.25">
      <c r="A16" s="318" t="s">
        <v>269</v>
      </c>
      <c r="B16" s="685">
        <v>0</v>
      </c>
      <c r="C16" s="683">
        <v>0</v>
      </c>
      <c r="D16" s="683">
        <v>0.01</v>
      </c>
      <c r="E16" s="683">
        <v>0</v>
      </c>
      <c r="F16" s="683">
        <v>0</v>
      </c>
    </row>
    <row r="17" spans="1:6" s="551" customFormat="1" ht="12" customHeight="1" x14ac:dyDescent="0.25">
      <c r="A17" s="194" t="s">
        <v>270</v>
      </c>
      <c r="B17" s="686">
        <v>1.46</v>
      </c>
      <c r="C17" s="683">
        <v>0.49</v>
      </c>
      <c r="D17" s="683">
        <v>0.28999999999999998</v>
      </c>
      <c r="E17" s="683">
        <v>0.57999999999999996</v>
      </c>
      <c r="F17" s="683">
        <v>-4.49</v>
      </c>
    </row>
    <row r="18" spans="1:6" s="551" customFormat="1" ht="12" customHeight="1" x14ac:dyDescent="0.25">
      <c r="A18" s="318" t="s">
        <v>271</v>
      </c>
      <c r="B18" s="685">
        <v>0.03</v>
      </c>
      <c r="C18" s="683">
        <v>-0.11</v>
      </c>
      <c r="D18" s="683">
        <v>-0.2</v>
      </c>
      <c r="E18" s="683">
        <v>0.23</v>
      </c>
      <c r="F18" s="683">
        <v>-0.26</v>
      </c>
    </row>
    <row r="19" spans="1:6" s="551" customFormat="1" ht="12" customHeight="1" x14ac:dyDescent="0.25">
      <c r="A19" s="194" t="s">
        <v>299</v>
      </c>
      <c r="B19" s="686">
        <v>-0.03</v>
      </c>
      <c r="C19" s="683">
        <v>0</v>
      </c>
      <c r="D19" s="683">
        <v>-0.05</v>
      </c>
      <c r="E19" s="683">
        <v>0.01</v>
      </c>
      <c r="F19" s="683">
        <v>-0.04</v>
      </c>
    </row>
    <row r="20" spans="1:6" ht="12" customHeight="1" x14ac:dyDescent="0.25">
      <c r="A20" s="318" t="s">
        <v>282</v>
      </c>
      <c r="B20" s="685">
        <v>0.22</v>
      </c>
      <c r="C20" s="683">
        <v>0.23</v>
      </c>
      <c r="D20" s="683">
        <v>0.23</v>
      </c>
      <c r="E20" s="683">
        <v>0.24</v>
      </c>
      <c r="F20" s="683">
        <v>0.22</v>
      </c>
    </row>
    <row r="21" spans="1:6" ht="12" customHeight="1" x14ac:dyDescent="0.25">
      <c r="A21" s="194" t="s">
        <v>70</v>
      </c>
      <c r="B21" s="686">
        <v>0.19</v>
      </c>
      <c r="C21" s="683">
        <v>0.2</v>
      </c>
      <c r="D21" s="683">
        <v>0.2</v>
      </c>
      <c r="E21" s="683">
        <v>0.21</v>
      </c>
      <c r="F21" s="683">
        <v>0.2</v>
      </c>
    </row>
    <row r="22" spans="1:6" ht="12" customHeight="1" x14ac:dyDescent="0.25">
      <c r="A22" s="318" t="s">
        <v>71</v>
      </c>
      <c r="B22" s="685">
        <v>0.01</v>
      </c>
      <c r="C22" s="683">
        <v>0.02</v>
      </c>
      <c r="D22" s="683">
        <v>0.02</v>
      </c>
      <c r="E22" s="683">
        <v>0.02</v>
      </c>
      <c r="F22" s="683">
        <v>0.02</v>
      </c>
    </row>
    <row r="23" spans="1:6" ht="12" customHeight="1" x14ac:dyDescent="0.25">
      <c r="A23" s="194" t="s">
        <v>72</v>
      </c>
      <c r="B23" s="686">
        <v>0.02</v>
      </c>
      <c r="C23" s="683">
        <v>0.01</v>
      </c>
      <c r="D23" s="683">
        <v>0.01</v>
      </c>
      <c r="E23" s="683">
        <v>0.01</v>
      </c>
      <c r="F23" s="683">
        <v>0.01</v>
      </c>
    </row>
    <row r="24" spans="1:6" ht="12" customHeight="1" x14ac:dyDescent="0.25">
      <c r="A24" s="318" t="s">
        <v>272</v>
      </c>
      <c r="B24" s="685">
        <v>0.01</v>
      </c>
      <c r="C24" s="683">
        <v>0.01</v>
      </c>
      <c r="D24" s="683">
        <v>0.01</v>
      </c>
      <c r="E24" s="683">
        <v>0.01</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0.01</v>
      </c>
      <c r="C26" s="683">
        <v>0.01</v>
      </c>
      <c r="D26" s="683">
        <v>0.01</v>
      </c>
      <c r="E26" s="683">
        <v>0.01</v>
      </c>
      <c r="F26" s="683">
        <v>0.01</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15" customWidth="1"/>
    <col min="2" max="6" width="11.1640625" style="315" customWidth="1"/>
    <col min="7" max="7" width="13.33203125" style="315"/>
    <col min="8" max="9" width="8.1640625" style="315" customWidth="1"/>
    <col min="10" max="16384" width="13.33203125" style="315"/>
  </cols>
  <sheetData>
    <row r="1" spans="1:9" ht="36" customHeight="1" x14ac:dyDescent="0.25">
      <c r="A1" s="313"/>
      <c r="B1" s="313"/>
      <c r="C1" s="314"/>
      <c r="D1" s="314"/>
      <c r="E1" s="314"/>
      <c r="F1" s="314"/>
    </row>
    <row r="2" spans="1:9" s="635" customFormat="1" ht="28.15" customHeight="1" x14ac:dyDescent="0.2">
      <c r="A2" s="805" t="s">
        <v>112</v>
      </c>
      <c r="B2" s="805"/>
      <c r="C2" s="805"/>
      <c r="D2" s="805"/>
      <c r="E2" s="806" t="s">
        <v>113</v>
      </c>
      <c r="F2" s="806"/>
      <c r="H2" s="668"/>
      <c r="I2" s="668"/>
    </row>
    <row r="3" spans="1:9" ht="13.9" customHeight="1" x14ac:dyDescent="0.25">
      <c r="A3" s="316" t="s">
        <v>296</v>
      </c>
      <c r="B3" s="545"/>
      <c r="C3" s="545"/>
      <c r="D3" s="545"/>
      <c r="E3" s="545"/>
      <c r="F3" s="545"/>
    </row>
    <row r="4" spans="1:9" ht="13.9" customHeight="1" x14ac:dyDescent="0.25">
      <c r="A4" s="546"/>
      <c r="B4" s="317">
        <v>2019</v>
      </c>
      <c r="C4" s="317"/>
      <c r="D4" s="317"/>
      <c r="E4" s="688"/>
      <c r="F4" s="317">
        <v>2020</v>
      </c>
    </row>
    <row r="5" spans="1:9" ht="30" customHeight="1" x14ac:dyDescent="0.25">
      <c r="A5" s="547"/>
      <c r="B5" s="69" t="s">
        <v>369</v>
      </c>
      <c r="C5" s="69" t="s">
        <v>370</v>
      </c>
      <c r="D5" s="69" t="s">
        <v>371</v>
      </c>
      <c r="E5" s="69" t="s">
        <v>372</v>
      </c>
      <c r="F5" s="16" t="s">
        <v>369</v>
      </c>
    </row>
    <row r="6" spans="1:9" ht="12" customHeight="1" x14ac:dyDescent="0.25">
      <c r="A6" s="548"/>
      <c r="B6" s="70"/>
      <c r="C6" s="70"/>
      <c r="D6" s="70"/>
      <c r="E6" s="70"/>
    </row>
    <row r="7" spans="1:9" ht="12" customHeight="1" x14ac:dyDescent="0.25">
      <c r="A7" s="187" t="s">
        <v>304</v>
      </c>
      <c r="B7" s="683">
        <v>4.8099999999999996</v>
      </c>
      <c r="C7" s="683">
        <v>1.01</v>
      </c>
      <c r="D7" s="683">
        <v>-7.1</v>
      </c>
      <c r="E7" s="683">
        <v>3.19</v>
      </c>
      <c r="F7" s="683">
        <v>-14.16</v>
      </c>
    </row>
    <row r="8" spans="1:9" s="549" customFormat="1" ht="12" customHeight="1" x14ac:dyDescent="0.25">
      <c r="A8" s="318" t="s">
        <v>65</v>
      </c>
      <c r="B8" s="685">
        <v>0.42</v>
      </c>
      <c r="C8" s="685">
        <v>0.21</v>
      </c>
      <c r="D8" s="685">
        <v>-7.96</v>
      </c>
      <c r="E8" s="685">
        <v>1.18</v>
      </c>
      <c r="F8" s="683">
        <v>-1.37</v>
      </c>
    </row>
    <row r="9" spans="1:9" s="549" customFormat="1" ht="12" customHeight="1" x14ac:dyDescent="0.25">
      <c r="A9" s="194" t="s">
        <v>66</v>
      </c>
      <c r="B9" s="686">
        <v>0</v>
      </c>
      <c r="C9" s="686">
        <v>0</v>
      </c>
      <c r="D9" s="686">
        <v>0</v>
      </c>
      <c r="E9" s="686">
        <v>0</v>
      </c>
      <c r="F9" s="683">
        <v>0</v>
      </c>
    </row>
    <row r="10" spans="1:9" s="549" customFormat="1" ht="12" customHeight="1" x14ac:dyDescent="0.25">
      <c r="A10" s="318" t="s">
        <v>67</v>
      </c>
      <c r="B10" s="685">
        <v>4.3899999999999997</v>
      </c>
      <c r="C10" s="685">
        <v>0.8</v>
      </c>
      <c r="D10" s="685">
        <v>0.86</v>
      </c>
      <c r="E10" s="685">
        <v>2.0099999999999998</v>
      </c>
      <c r="F10" s="683">
        <v>-12.79</v>
      </c>
    </row>
    <row r="11" spans="1:9" s="549" customFormat="1" ht="12" customHeight="1" x14ac:dyDescent="0.25">
      <c r="A11" s="194" t="s">
        <v>266</v>
      </c>
      <c r="B11" s="686">
        <v>4.67</v>
      </c>
      <c r="C11" s="686">
        <v>1.0900000000000001</v>
      </c>
      <c r="D11" s="686">
        <v>1.1499999999999999</v>
      </c>
      <c r="E11" s="686">
        <v>2.3199999999999998</v>
      </c>
      <c r="F11" s="683">
        <v>-12.5</v>
      </c>
    </row>
    <row r="12" spans="1:9" s="549" customFormat="1" ht="12" customHeight="1" x14ac:dyDescent="0.25">
      <c r="A12" s="318" t="s">
        <v>68</v>
      </c>
      <c r="B12" s="685">
        <v>0.03</v>
      </c>
      <c r="C12" s="685">
        <v>0.03</v>
      </c>
      <c r="D12" s="685">
        <v>0.03</v>
      </c>
      <c r="E12" s="685">
        <v>0.01</v>
      </c>
      <c r="F12" s="683">
        <v>0.03</v>
      </c>
    </row>
    <row r="13" spans="1:9" s="549" customFormat="1" ht="12" customHeight="1" x14ac:dyDescent="0.25">
      <c r="A13" s="194" t="s">
        <v>69</v>
      </c>
      <c r="B13" s="686">
        <v>0.06</v>
      </c>
      <c r="C13" s="686">
        <v>0.15</v>
      </c>
      <c r="D13" s="686">
        <v>0.09</v>
      </c>
      <c r="E13" s="686">
        <v>0.06</v>
      </c>
      <c r="F13" s="683">
        <v>0.05</v>
      </c>
    </row>
    <row r="14" spans="1:9" s="549" customFormat="1" ht="12" customHeight="1" x14ac:dyDescent="0.25">
      <c r="A14" s="318" t="s">
        <v>267</v>
      </c>
      <c r="B14" s="685">
        <v>0.25</v>
      </c>
      <c r="C14" s="685">
        <v>0.14000000000000001</v>
      </c>
      <c r="D14" s="685">
        <v>0.28999999999999998</v>
      </c>
      <c r="E14" s="685">
        <v>-0.19</v>
      </c>
      <c r="F14" s="683">
        <v>-0.01</v>
      </c>
    </row>
    <row r="15" spans="1:9" s="549" customFormat="1" ht="12" customHeight="1" x14ac:dyDescent="0.25">
      <c r="A15" s="194" t="s">
        <v>268</v>
      </c>
      <c r="B15" s="686">
        <v>0.8</v>
      </c>
      <c r="C15" s="686">
        <v>-0.05</v>
      </c>
      <c r="D15" s="686">
        <v>7.0000000000000007E-2</v>
      </c>
      <c r="E15" s="686">
        <v>0.34</v>
      </c>
      <c r="F15" s="683">
        <v>-1.65</v>
      </c>
    </row>
    <row r="16" spans="1:9" s="549" customFormat="1" ht="12" customHeight="1" x14ac:dyDescent="0.25">
      <c r="A16" s="318" t="s">
        <v>269</v>
      </c>
      <c r="B16" s="685">
        <v>0</v>
      </c>
      <c r="C16" s="685">
        <v>0</v>
      </c>
      <c r="D16" s="685">
        <v>0</v>
      </c>
      <c r="E16" s="685">
        <v>0</v>
      </c>
      <c r="F16" s="683">
        <v>0</v>
      </c>
    </row>
    <row r="17" spans="1:6" s="549" customFormat="1" ht="12" customHeight="1" x14ac:dyDescent="0.25">
      <c r="A17" s="194" t="s">
        <v>270</v>
      </c>
      <c r="B17" s="686">
        <v>4.18</v>
      </c>
      <c r="C17" s="686">
        <v>0.77</v>
      </c>
      <c r="D17" s="686">
        <v>1.25</v>
      </c>
      <c r="E17" s="686">
        <v>1.58</v>
      </c>
      <c r="F17" s="683">
        <v>-8.06</v>
      </c>
    </row>
    <row r="18" spans="1:6" s="549" customFormat="1" ht="12" customHeight="1" x14ac:dyDescent="0.25">
      <c r="A18" s="318" t="s">
        <v>271</v>
      </c>
      <c r="B18" s="685">
        <v>-0.68</v>
      </c>
      <c r="C18" s="685">
        <v>0.05</v>
      </c>
      <c r="D18" s="685">
        <v>-0.64</v>
      </c>
      <c r="E18" s="685">
        <v>0.55000000000000004</v>
      </c>
      <c r="F18" s="683">
        <v>-2.8</v>
      </c>
    </row>
    <row r="19" spans="1:6" s="549" customFormat="1" ht="12" customHeight="1" x14ac:dyDescent="0.25">
      <c r="A19" s="194" t="s">
        <v>299</v>
      </c>
      <c r="B19" s="686">
        <v>0.02</v>
      </c>
      <c r="C19" s="686">
        <v>-0.02</v>
      </c>
      <c r="D19" s="686">
        <v>7.0000000000000007E-2</v>
      </c>
      <c r="E19" s="686">
        <v>-0.03</v>
      </c>
      <c r="F19" s="683">
        <v>-0.05</v>
      </c>
    </row>
    <row r="20" spans="1:6" ht="12" customHeight="1" x14ac:dyDescent="0.25">
      <c r="A20" s="318" t="s">
        <v>282</v>
      </c>
      <c r="B20" s="685">
        <v>0.28999999999999998</v>
      </c>
      <c r="C20" s="685">
        <v>0.28999999999999998</v>
      </c>
      <c r="D20" s="685">
        <v>0.3</v>
      </c>
      <c r="E20" s="685">
        <v>0.32</v>
      </c>
      <c r="F20" s="683">
        <v>0.3</v>
      </c>
    </row>
    <row r="21" spans="1:6" ht="12" customHeight="1" x14ac:dyDescent="0.25">
      <c r="A21" s="194" t="s">
        <v>70</v>
      </c>
      <c r="B21" s="686">
        <v>0.25</v>
      </c>
      <c r="C21" s="686">
        <v>0.25</v>
      </c>
      <c r="D21" s="686">
        <v>0.26</v>
      </c>
      <c r="E21" s="686">
        <v>0.27</v>
      </c>
      <c r="F21" s="683">
        <v>0.26</v>
      </c>
    </row>
    <row r="22" spans="1:6" ht="12" customHeight="1" x14ac:dyDescent="0.25">
      <c r="A22" s="318" t="s">
        <v>71</v>
      </c>
      <c r="B22" s="685">
        <v>0.02</v>
      </c>
      <c r="C22" s="685">
        <v>0.02</v>
      </c>
      <c r="D22" s="685">
        <v>0.02</v>
      </c>
      <c r="E22" s="685">
        <v>0.02</v>
      </c>
      <c r="F22" s="683">
        <v>0.02</v>
      </c>
    </row>
    <row r="23" spans="1:6" ht="12" customHeight="1" x14ac:dyDescent="0.25">
      <c r="A23" s="194" t="s">
        <v>72</v>
      </c>
      <c r="B23" s="686">
        <v>0.03</v>
      </c>
      <c r="C23" s="686">
        <v>0.02</v>
      </c>
      <c r="D23" s="686">
        <v>0.02</v>
      </c>
      <c r="E23" s="686">
        <v>0.02</v>
      </c>
      <c r="F23" s="683">
        <v>0.01</v>
      </c>
    </row>
    <row r="24" spans="1:6" ht="12" customHeight="1" x14ac:dyDescent="0.25">
      <c r="A24" s="318" t="s">
        <v>272</v>
      </c>
      <c r="B24" s="685">
        <v>0.01</v>
      </c>
      <c r="C24" s="685">
        <v>0.01</v>
      </c>
      <c r="D24" s="685">
        <v>0.01</v>
      </c>
      <c r="E24" s="685">
        <v>0.01</v>
      </c>
      <c r="F24" s="683">
        <v>0</v>
      </c>
    </row>
    <row r="25" spans="1:6" ht="12" customHeight="1" x14ac:dyDescent="0.25">
      <c r="A25" s="194" t="s">
        <v>262</v>
      </c>
      <c r="B25" s="686">
        <v>0</v>
      </c>
      <c r="C25" s="686">
        <v>0</v>
      </c>
      <c r="D25" s="686">
        <v>0</v>
      </c>
      <c r="E25" s="686">
        <v>0</v>
      </c>
      <c r="F25" s="683">
        <v>0</v>
      </c>
    </row>
    <row r="26" spans="1:6" ht="12" customHeight="1" x14ac:dyDescent="0.25">
      <c r="A26" s="318" t="s">
        <v>263</v>
      </c>
      <c r="B26" s="685">
        <v>0.01</v>
      </c>
      <c r="C26" s="685">
        <v>0.01</v>
      </c>
      <c r="D26" s="685">
        <v>0.01</v>
      </c>
      <c r="E26" s="685">
        <v>0.01</v>
      </c>
      <c r="F26" s="683">
        <v>0</v>
      </c>
    </row>
    <row r="27" spans="1:6" ht="12" customHeight="1" x14ac:dyDescent="0.25">
      <c r="A27" s="194" t="s">
        <v>264</v>
      </c>
      <c r="B27" s="686">
        <v>0</v>
      </c>
      <c r="C27" s="686">
        <v>0</v>
      </c>
      <c r="D27" s="686">
        <v>0</v>
      </c>
      <c r="E27" s="686">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302" customWidth="1"/>
    <col min="8" max="10" width="8.1640625" style="13" customWidth="1"/>
    <col min="11" max="16384" width="13.5" style="13"/>
  </cols>
  <sheetData>
    <row r="1" spans="1:10" ht="36" customHeight="1" x14ac:dyDescent="0.25">
      <c r="A1" s="13" t="s">
        <v>293</v>
      </c>
    </row>
    <row r="2" spans="1:10" s="634" customFormat="1" ht="28.15" customHeight="1" x14ac:dyDescent="0.2">
      <c r="A2" s="808" t="s">
        <v>297</v>
      </c>
      <c r="B2" s="808"/>
      <c r="C2" s="808"/>
      <c r="D2" s="808"/>
      <c r="E2" s="808"/>
      <c r="F2" s="808"/>
      <c r="G2" s="809"/>
      <c r="H2" s="810"/>
      <c r="I2" s="811" t="s">
        <v>114</v>
      </c>
      <c r="J2" s="812"/>
    </row>
    <row r="3" spans="1:10" ht="13.9" customHeight="1" x14ac:dyDescent="0.25">
      <c r="A3" s="292" t="s">
        <v>61</v>
      </c>
      <c r="B3" s="537"/>
      <c r="C3" s="537"/>
      <c r="D3" s="537"/>
      <c r="E3" s="537"/>
      <c r="F3" s="537"/>
      <c r="G3" s="537"/>
      <c r="H3" s="537"/>
      <c r="I3" s="537"/>
      <c r="J3" s="537"/>
    </row>
    <row r="4" spans="1:10" ht="13.9" customHeight="1" x14ac:dyDescent="0.25">
      <c r="B4" s="303">
        <v>2019</v>
      </c>
      <c r="C4" s="303"/>
      <c r="D4" s="303"/>
      <c r="E4" s="303"/>
      <c r="F4" s="303">
        <v>2020</v>
      </c>
      <c r="G4" s="304"/>
      <c r="H4" s="807" t="s">
        <v>62</v>
      </c>
      <c r="I4" s="807"/>
      <c r="J4" s="807"/>
    </row>
    <row r="5" spans="1:10" ht="30" customHeight="1" x14ac:dyDescent="0.25">
      <c r="A5" s="14"/>
      <c r="B5" s="21" t="s">
        <v>369</v>
      </c>
      <c r="C5" s="21" t="s">
        <v>370</v>
      </c>
      <c r="D5" s="21" t="s">
        <v>371</v>
      </c>
      <c r="E5" s="21" t="s">
        <v>372</v>
      </c>
      <c r="F5" s="16" t="s">
        <v>369</v>
      </c>
      <c r="G5" s="67"/>
      <c r="H5" s="68" t="s">
        <v>63</v>
      </c>
      <c r="I5" s="68" t="s">
        <v>64</v>
      </c>
      <c r="J5" s="68" t="s">
        <v>115</v>
      </c>
    </row>
    <row r="6" spans="1:10" ht="12" customHeight="1" x14ac:dyDescent="0.25">
      <c r="B6" s="538"/>
      <c r="C6" s="538"/>
      <c r="D6" s="538"/>
      <c r="E6" s="538"/>
      <c r="F6" s="538"/>
      <c r="G6" s="67"/>
      <c r="H6" s="308"/>
      <c r="I6" s="539"/>
      <c r="J6" s="539"/>
    </row>
    <row r="7" spans="1:10" s="540" customFormat="1" ht="12" customHeight="1" x14ac:dyDescent="0.25">
      <c r="A7" s="305" t="s">
        <v>116</v>
      </c>
      <c r="B7" s="306"/>
      <c r="C7" s="306"/>
      <c r="D7" s="306"/>
      <c r="E7" s="306"/>
      <c r="F7" s="306"/>
      <c r="G7" s="292"/>
      <c r="H7" s="307"/>
      <c r="I7" s="307"/>
      <c r="J7" s="307"/>
    </row>
    <row r="8" spans="1:10" s="540" customFormat="1" ht="12" customHeight="1" x14ac:dyDescent="0.25">
      <c r="A8" s="290" t="s">
        <v>117</v>
      </c>
      <c r="B8" s="291">
        <v>59295909</v>
      </c>
      <c r="C8" s="291">
        <v>58518644</v>
      </c>
      <c r="D8" s="291">
        <v>54707187</v>
      </c>
      <c r="E8" s="291">
        <v>51959029</v>
      </c>
      <c r="F8" s="291">
        <v>45481378</v>
      </c>
      <c r="G8" s="292"/>
      <c r="H8" s="189">
        <v>-12.47</v>
      </c>
      <c r="I8" s="703">
        <v>-23.3</v>
      </c>
      <c r="J8" s="274">
        <v>-12.47</v>
      </c>
    </row>
    <row r="9" spans="1:10" s="540" customFormat="1" ht="12" customHeight="1" x14ac:dyDescent="0.25">
      <c r="A9" s="293" t="s">
        <v>273</v>
      </c>
      <c r="B9" s="291">
        <v>42129280</v>
      </c>
      <c r="C9" s="291">
        <v>42536677</v>
      </c>
      <c r="D9" s="291">
        <v>38878800</v>
      </c>
      <c r="E9" s="291">
        <v>36049726</v>
      </c>
      <c r="F9" s="291">
        <v>31916434</v>
      </c>
      <c r="G9" s="292"/>
      <c r="H9" s="189">
        <v>-11.47</v>
      </c>
      <c r="I9" s="189">
        <v>-24.24</v>
      </c>
      <c r="J9" s="274">
        <v>-11.47</v>
      </c>
    </row>
    <row r="10" spans="1:10" s="540" customFormat="1" ht="12" customHeight="1" x14ac:dyDescent="0.25">
      <c r="A10" s="293" t="s">
        <v>118</v>
      </c>
      <c r="B10" s="291">
        <v>5478823</v>
      </c>
      <c r="C10" s="291">
        <v>5940780</v>
      </c>
      <c r="D10" s="291">
        <v>4733047</v>
      </c>
      <c r="E10" s="291">
        <v>6305126</v>
      </c>
      <c r="F10" s="291">
        <v>4271220</v>
      </c>
      <c r="G10" s="292"/>
      <c r="H10" s="189">
        <v>-32.26</v>
      </c>
      <c r="I10" s="189">
        <v>-22.04</v>
      </c>
      <c r="J10" s="274">
        <v>-32.26</v>
      </c>
    </row>
    <row r="11" spans="1:10" s="540" customFormat="1" ht="12" customHeight="1" x14ac:dyDescent="0.25">
      <c r="A11" s="293" t="s">
        <v>274</v>
      </c>
      <c r="B11" s="291">
        <v>6953879</v>
      </c>
      <c r="C11" s="291">
        <v>6329357</v>
      </c>
      <c r="D11" s="291">
        <v>6000385</v>
      </c>
      <c r="E11" s="291">
        <v>5788310</v>
      </c>
      <c r="F11" s="291">
        <v>3722814</v>
      </c>
      <c r="G11" s="292"/>
      <c r="H11" s="189">
        <v>-35.68</v>
      </c>
      <c r="I11" s="189">
        <v>-46.46</v>
      </c>
      <c r="J11" s="274">
        <v>-35.68</v>
      </c>
    </row>
    <row r="12" spans="1:10" s="540" customFormat="1" ht="12" customHeight="1" x14ac:dyDescent="0.25">
      <c r="A12" s="293" t="s">
        <v>275</v>
      </c>
      <c r="B12" s="291">
        <v>6709340</v>
      </c>
      <c r="C12" s="291">
        <v>6780988</v>
      </c>
      <c r="D12" s="291">
        <v>7129451</v>
      </c>
      <c r="E12" s="291">
        <v>7702206</v>
      </c>
      <c r="F12" s="291">
        <v>7126775</v>
      </c>
      <c r="G12" s="292"/>
      <c r="H12" s="189">
        <v>-7.47</v>
      </c>
      <c r="I12" s="189">
        <v>6.22</v>
      </c>
      <c r="J12" s="274">
        <v>-7.47</v>
      </c>
    </row>
    <row r="13" spans="1:10" s="540" customFormat="1" ht="12" customHeight="1" x14ac:dyDescent="0.25">
      <c r="A13" s="293" t="s">
        <v>276</v>
      </c>
      <c r="B13" s="291">
        <v>3321037</v>
      </c>
      <c r="C13" s="291">
        <v>2679392</v>
      </c>
      <c r="D13" s="291">
        <v>2509526</v>
      </c>
      <c r="E13" s="291">
        <v>2241956</v>
      </c>
      <c r="F13" s="291">
        <v>2586867</v>
      </c>
      <c r="G13" s="292"/>
      <c r="H13" s="189">
        <v>15.38</v>
      </c>
      <c r="I13" s="189">
        <v>-22.11</v>
      </c>
      <c r="J13" s="274">
        <v>15.38</v>
      </c>
    </row>
    <row r="14" spans="1:10" s="540" customFormat="1" ht="12" customHeight="1" x14ac:dyDescent="0.25">
      <c r="A14" s="293" t="s">
        <v>336</v>
      </c>
      <c r="B14" s="291">
        <v>180545</v>
      </c>
      <c r="C14" s="291">
        <v>190489</v>
      </c>
      <c r="D14" s="291">
        <v>187285</v>
      </c>
      <c r="E14" s="291">
        <v>175692</v>
      </c>
      <c r="F14" s="291">
        <v>120911</v>
      </c>
      <c r="G14" s="292"/>
      <c r="H14" s="189">
        <v>-31.18</v>
      </c>
      <c r="I14" s="189">
        <v>-33.03</v>
      </c>
      <c r="J14" s="274">
        <v>-31.18</v>
      </c>
    </row>
    <row r="15" spans="1:10" s="540" customFormat="1" ht="12" customHeight="1" x14ac:dyDescent="0.25">
      <c r="A15" s="293" t="s">
        <v>277</v>
      </c>
      <c r="B15" s="291">
        <v>1829</v>
      </c>
      <c r="C15" s="291">
        <v>1740</v>
      </c>
      <c r="D15" s="291">
        <v>1740</v>
      </c>
      <c r="E15" s="291">
        <v>1138</v>
      </c>
      <c r="F15" s="291">
        <v>7577</v>
      </c>
      <c r="G15" s="292"/>
      <c r="H15" s="189">
        <v>565.82000000000005</v>
      </c>
      <c r="I15" s="189">
        <v>314.27</v>
      </c>
      <c r="J15" s="274">
        <v>565.82000000000005</v>
      </c>
    </row>
    <row r="16" spans="1:10" s="540" customFormat="1" ht="12" customHeight="1" x14ac:dyDescent="0.25">
      <c r="A16" s="293" t="s">
        <v>119</v>
      </c>
      <c r="B16" s="291">
        <v>139719838</v>
      </c>
      <c r="C16" s="291">
        <v>144067864</v>
      </c>
      <c r="D16" s="291">
        <v>148531412</v>
      </c>
      <c r="E16" s="291">
        <v>155010632</v>
      </c>
      <c r="F16" s="291">
        <v>145063134</v>
      </c>
      <c r="G16" s="292"/>
      <c r="H16" s="189">
        <v>-6.42</v>
      </c>
      <c r="I16" s="189">
        <v>3.82</v>
      </c>
      <c r="J16" s="274">
        <v>-6.42</v>
      </c>
    </row>
    <row r="17" spans="1:10" s="540" customFormat="1" ht="12" customHeight="1" x14ac:dyDescent="0.25">
      <c r="A17" s="293" t="s">
        <v>120</v>
      </c>
      <c r="B17" s="291">
        <v>61820489</v>
      </c>
      <c r="C17" s="291">
        <v>65186516</v>
      </c>
      <c r="D17" s="291">
        <v>69392625</v>
      </c>
      <c r="E17" s="291">
        <v>70179281</v>
      </c>
      <c r="F17" s="291">
        <v>71078059</v>
      </c>
      <c r="G17" s="292"/>
      <c r="H17" s="189">
        <v>1.28</v>
      </c>
      <c r="I17" s="189">
        <v>14.97</v>
      </c>
      <c r="J17" s="274">
        <v>1.28</v>
      </c>
    </row>
    <row r="18" spans="1:10" s="540" customFormat="1" ht="12" customHeight="1" x14ac:dyDescent="0.25">
      <c r="A18" s="293" t="s">
        <v>278</v>
      </c>
      <c r="B18" s="291">
        <v>16755495</v>
      </c>
      <c r="C18" s="291">
        <v>16438809</v>
      </c>
      <c r="D18" s="291">
        <v>20517772</v>
      </c>
      <c r="E18" s="291">
        <v>21937150</v>
      </c>
      <c r="F18" s="291">
        <v>17506195</v>
      </c>
      <c r="G18" s="292"/>
      <c r="H18" s="189">
        <v>-20.2</v>
      </c>
      <c r="I18" s="189">
        <v>4.4800000000000004</v>
      </c>
      <c r="J18" s="274">
        <v>-20.2</v>
      </c>
    </row>
    <row r="19" spans="1:10" s="540" customFormat="1" ht="12" customHeight="1" x14ac:dyDescent="0.25">
      <c r="A19" s="293" t="s">
        <v>279</v>
      </c>
      <c r="B19" s="291">
        <v>60951339</v>
      </c>
      <c r="C19" s="291">
        <v>62202757</v>
      </c>
      <c r="D19" s="291">
        <v>58331451</v>
      </c>
      <c r="E19" s="291">
        <v>62676065</v>
      </c>
      <c r="F19" s="291">
        <v>56634627</v>
      </c>
      <c r="G19" s="292"/>
      <c r="H19" s="189">
        <v>-9.64</v>
      </c>
      <c r="I19" s="189">
        <v>-7.08</v>
      </c>
      <c r="J19" s="274">
        <v>-9.64</v>
      </c>
    </row>
    <row r="20" spans="1:10" s="540" customFormat="1" ht="12" customHeight="1" x14ac:dyDescent="0.25">
      <c r="A20" s="293" t="s">
        <v>280</v>
      </c>
      <c r="B20" s="291">
        <v>21075</v>
      </c>
      <c r="C20" s="291">
        <v>26762</v>
      </c>
      <c r="D20" s="291">
        <v>14689</v>
      </c>
      <c r="E20" s="291">
        <v>4493</v>
      </c>
      <c r="F20" s="291">
        <v>4490</v>
      </c>
      <c r="G20" s="292"/>
      <c r="H20" s="189">
        <v>-7.0000000000000007E-2</v>
      </c>
      <c r="I20" s="189">
        <v>-78.7</v>
      </c>
      <c r="J20" s="274">
        <v>-7.0000000000000007E-2</v>
      </c>
    </row>
    <row r="21" spans="1:10" s="540" customFormat="1" ht="12" customHeight="1" x14ac:dyDescent="0.25">
      <c r="A21" s="293" t="s">
        <v>337</v>
      </c>
      <c r="B21" s="291">
        <v>171440</v>
      </c>
      <c r="C21" s="291">
        <v>213020</v>
      </c>
      <c r="D21" s="291">
        <v>274875</v>
      </c>
      <c r="E21" s="291">
        <v>213520</v>
      </c>
      <c r="F21" s="291">
        <v>-160359</v>
      </c>
      <c r="G21" s="292"/>
      <c r="H21" s="189" t="s">
        <v>373</v>
      </c>
      <c r="I21" s="189" t="s">
        <v>373</v>
      </c>
      <c r="J21" s="274" t="s">
        <v>373</v>
      </c>
    </row>
    <row r="22" spans="1:10" s="540" customFormat="1" ht="12" customHeight="1" x14ac:dyDescent="0.25">
      <c r="A22" s="293" t="s">
        <v>281</v>
      </c>
      <c r="B22" s="291">
        <v>0</v>
      </c>
      <c r="C22" s="291">
        <v>0</v>
      </c>
      <c r="D22" s="291">
        <v>0</v>
      </c>
      <c r="E22" s="291">
        <v>123</v>
      </c>
      <c r="F22" s="291">
        <v>122</v>
      </c>
      <c r="G22" s="292"/>
      <c r="H22" s="189">
        <v>-0.81</v>
      </c>
      <c r="I22" s="189" t="s">
        <v>373</v>
      </c>
      <c r="J22" s="274">
        <v>-0.81</v>
      </c>
    </row>
    <row r="23" spans="1:10" s="540" customFormat="1" ht="12" customHeight="1" x14ac:dyDescent="0.25">
      <c r="A23" s="293" t="s">
        <v>121</v>
      </c>
      <c r="B23" s="291">
        <v>1627</v>
      </c>
      <c r="C23" s="291">
        <v>434</v>
      </c>
      <c r="D23" s="291">
        <v>430</v>
      </c>
      <c r="E23" s="291">
        <v>435</v>
      </c>
      <c r="F23" s="291">
        <v>189</v>
      </c>
      <c r="G23" s="292"/>
      <c r="H23" s="189">
        <v>-56.55</v>
      </c>
      <c r="I23" s="189">
        <v>-88.38</v>
      </c>
      <c r="J23" s="274">
        <v>-56.55</v>
      </c>
    </row>
    <row r="24" spans="1:10" s="540" customFormat="1" ht="12" customHeight="1" x14ac:dyDescent="0.25">
      <c r="A24" s="290" t="s">
        <v>338</v>
      </c>
      <c r="B24" s="291">
        <v>199017375</v>
      </c>
      <c r="C24" s="291">
        <v>202586942</v>
      </c>
      <c r="D24" s="291">
        <v>203239029</v>
      </c>
      <c r="E24" s="291">
        <v>206970095</v>
      </c>
      <c r="F24" s="291">
        <v>190544701</v>
      </c>
      <c r="G24" s="292"/>
      <c r="H24" s="189">
        <v>-7.94</v>
      </c>
      <c r="I24" s="189">
        <v>-4.26</v>
      </c>
      <c r="J24" s="274">
        <v>-7.94</v>
      </c>
    </row>
    <row r="25" spans="1:10" s="540" customFormat="1" ht="12" customHeight="1" x14ac:dyDescent="0.25">
      <c r="A25" s="298"/>
      <c r="B25" s="296"/>
      <c r="C25" s="296"/>
      <c r="D25" s="296"/>
      <c r="E25" s="296"/>
      <c r="F25" s="296"/>
      <c r="G25" s="292"/>
      <c r="H25" s="308"/>
      <c r="I25" s="308"/>
      <c r="J25" s="308"/>
    </row>
    <row r="26" spans="1:10" s="540" customFormat="1" ht="12" customHeight="1" x14ac:dyDescent="0.25">
      <c r="A26" s="305" t="s">
        <v>122</v>
      </c>
      <c r="B26" s="306"/>
      <c r="C26" s="296"/>
      <c r="D26" s="306"/>
      <c r="E26" s="306"/>
      <c r="F26" s="306"/>
      <c r="G26" s="292"/>
      <c r="H26" s="307"/>
      <c r="I26" s="307"/>
      <c r="J26" s="307"/>
    </row>
    <row r="27" spans="1:10" s="540" customFormat="1" ht="12" customHeight="1" x14ac:dyDescent="0.25">
      <c r="A27" s="290" t="s">
        <v>117</v>
      </c>
      <c r="B27" s="291">
        <v>4295994</v>
      </c>
      <c r="C27" s="291">
        <v>4452048</v>
      </c>
      <c r="D27" s="291">
        <v>4338296</v>
      </c>
      <c r="E27" s="291">
        <v>4357260</v>
      </c>
      <c r="F27" s="291">
        <v>3738276</v>
      </c>
      <c r="G27" s="292"/>
      <c r="H27" s="189">
        <v>-14.21</v>
      </c>
      <c r="I27" s="274">
        <v>-12.98</v>
      </c>
      <c r="J27" s="274">
        <v>-14.21</v>
      </c>
    </row>
    <row r="28" spans="1:10" s="540" customFormat="1" ht="12" customHeight="1" x14ac:dyDescent="0.25">
      <c r="A28" s="293" t="s">
        <v>273</v>
      </c>
      <c r="B28" s="291">
        <v>3801785</v>
      </c>
      <c r="C28" s="291">
        <v>3967928</v>
      </c>
      <c r="D28" s="291">
        <v>3866333</v>
      </c>
      <c r="E28" s="291">
        <v>3864520</v>
      </c>
      <c r="F28" s="291">
        <v>3433576</v>
      </c>
      <c r="G28" s="292"/>
      <c r="H28" s="189">
        <v>-11.15</v>
      </c>
      <c r="I28" s="189">
        <v>-9.69</v>
      </c>
      <c r="J28" s="274">
        <v>-11.15</v>
      </c>
    </row>
    <row r="29" spans="1:10" s="540" customFormat="1" ht="12" customHeight="1" x14ac:dyDescent="0.25">
      <c r="A29" s="293" t="s">
        <v>118</v>
      </c>
      <c r="B29" s="291">
        <v>125347</v>
      </c>
      <c r="C29" s="291">
        <v>140470</v>
      </c>
      <c r="D29" s="291">
        <v>90528</v>
      </c>
      <c r="E29" s="291">
        <v>509886</v>
      </c>
      <c r="F29" s="291">
        <v>452778</v>
      </c>
      <c r="G29" s="292"/>
      <c r="H29" s="189">
        <v>-11.2</v>
      </c>
      <c r="I29" s="189">
        <v>261.22000000000003</v>
      </c>
      <c r="J29" s="274">
        <v>-11.2</v>
      </c>
    </row>
    <row r="30" spans="1:10" s="540" customFormat="1" ht="12" customHeight="1" x14ac:dyDescent="0.25">
      <c r="A30" s="293" t="s">
        <v>274</v>
      </c>
      <c r="B30" s="291">
        <v>404894</v>
      </c>
      <c r="C30" s="291">
        <v>393842</v>
      </c>
      <c r="D30" s="291">
        <v>386843</v>
      </c>
      <c r="E30" s="291">
        <v>400995</v>
      </c>
      <c r="F30" s="291">
        <v>245193</v>
      </c>
      <c r="G30" s="292"/>
      <c r="H30" s="189">
        <v>-38.85</v>
      </c>
      <c r="I30" s="189">
        <v>-39.44</v>
      </c>
      <c r="J30" s="274">
        <v>-38.85</v>
      </c>
    </row>
    <row r="31" spans="1:10" s="540" customFormat="1" ht="12" customHeight="1" x14ac:dyDescent="0.25">
      <c r="A31" s="293" t="s">
        <v>275</v>
      </c>
      <c r="B31" s="291">
        <v>74462</v>
      </c>
      <c r="C31" s="291">
        <v>74285</v>
      </c>
      <c r="D31" s="291">
        <v>69305</v>
      </c>
      <c r="E31" s="291">
        <v>74631</v>
      </c>
      <c r="F31" s="291">
        <v>52811</v>
      </c>
      <c r="G31" s="292"/>
      <c r="H31" s="189">
        <v>-29.24</v>
      </c>
      <c r="I31" s="189">
        <v>-29.08</v>
      </c>
      <c r="J31" s="274">
        <v>-29.24</v>
      </c>
    </row>
    <row r="32" spans="1:10" s="540" customFormat="1" ht="12" customHeight="1" x14ac:dyDescent="0.25">
      <c r="A32" s="293" t="s">
        <v>276</v>
      </c>
      <c r="B32" s="291">
        <v>0</v>
      </c>
      <c r="C32" s="291">
        <v>0</v>
      </c>
      <c r="D32" s="291">
        <v>0</v>
      </c>
      <c r="E32" s="291">
        <v>0</v>
      </c>
      <c r="F32" s="291">
        <v>0</v>
      </c>
      <c r="G32" s="292"/>
      <c r="H32" s="189" t="s">
        <v>373</v>
      </c>
      <c r="I32" s="189" t="s">
        <v>373</v>
      </c>
      <c r="J32" s="274" t="s">
        <v>373</v>
      </c>
    </row>
    <row r="33" spans="1:16" s="540" customFormat="1" ht="12" customHeight="1" x14ac:dyDescent="0.25">
      <c r="A33" s="293" t="s">
        <v>336</v>
      </c>
      <c r="B33" s="291">
        <v>14853</v>
      </c>
      <c r="C33" s="291">
        <v>15993</v>
      </c>
      <c r="D33" s="291">
        <v>15814</v>
      </c>
      <c r="E33" s="291">
        <v>17114</v>
      </c>
      <c r="F33" s="291">
        <v>6696</v>
      </c>
      <c r="G33" s="292"/>
      <c r="H33" s="189">
        <v>-60.87</v>
      </c>
      <c r="I33" s="189">
        <v>-54.92</v>
      </c>
      <c r="J33" s="274">
        <v>-60.87</v>
      </c>
    </row>
    <row r="34" spans="1:16" s="540" customFormat="1" ht="12" customHeight="1" x14ac:dyDescent="0.25">
      <c r="A34" s="293" t="s">
        <v>277</v>
      </c>
      <c r="B34" s="291">
        <v>0</v>
      </c>
      <c r="C34" s="291">
        <v>0</v>
      </c>
      <c r="D34" s="291">
        <v>0</v>
      </c>
      <c r="E34" s="291">
        <v>0</v>
      </c>
      <c r="F34" s="291">
        <v>0</v>
      </c>
      <c r="G34" s="292"/>
      <c r="H34" s="189" t="s">
        <v>373</v>
      </c>
      <c r="I34" s="189" t="s">
        <v>373</v>
      </c>
      <c r="J34" s="274" t="s">
        <v>373</v>
      </c>
    </row>
    <row r="35" spans="1:16" s="540" customFormat="1" ht="12" customHeight="1" x14ac:dyDescent="0.25">
      <c r="A35" s="293" t="s">
        <v>119</v>
      </c>
      <c r="B35" s="291">
        <v>3685004</v>
      </c>
      <c r="C35" s="291">
        <v>3714030</v>
      </c>
      <c r="D35" s="291">
        <v>3891242</v>
      </c>
      <c r="E35" s="291">
        <v>4266520</v>
      </c>
      <c r="F35" s="291">
        <v>3912886</v>
      </c>
      <c r="G35" s="292"/>
      <c r="H35" s="189">
        <v>-8.2899999999999991</v>
      </c>
      <c r="I35" s="189">
        <v>6.18</v>
      </c>
      <c r="J35" s="274">
        <v>-8.2899999999999991</v>
      </c>
    </row>
    <row r="36" spans="1:16" s="540" customFormat="1" ht="12" customHeight="1" x14ac:dyDescent="0.25">
      <c r="A36" s="293" t="s">
        <v>120</v>
      </c>
      <c r="B36" s="291">
        <v>1161185</v>
      </c>
      <c r="C36" s="291">
        <v>1213133</v>
      </c>
      <c r="D36" s="291">
        <v>1340873</v>
      </c>
      <c r="E36" s="291">
        <v>1434214</v>
      </c>
      <c r="F36" s="291">
        <v>1470320</v>
      </c>
      <c r="G36" s="292"/>
      <c r="H36" s="189">
        <v>2.52</v>
      </c>
      <c r="I36" s="189">
        <v>26.62</v>
      </c>
      <c r="J36" s="274">
        <v>2.52</v>
      </c>
    </row>
    <row r="37" spans="1:16" s="540" customFormat="1" ht="12" customHeight="1" x14ac:dyDescent="0.25">
      <c r="A37" s="293" t="s">
        <v>278</v>
      </c>
      <c r="B37" s="291">
        <v>454995</v>
      </c>
      <c r="C37" s="291">
        <v>454845</v>
      </c>
      <c r="D37" s="291">
        <v>464244</v>
      </c>
      <c r="E37" s="291">
        <v>522974</v>
      </c>
      <c r="F37" s="291">
        <v>457452</v>
      </c>
      <c r="G37" s="292"/>
      <c r="H37" s="189">
        <v>-12.53</v>
      </c>
      <c r="I37" s="189">
        <v>0.54</v>
      </c>
      <c r="J37" s="274">
        <v>-12.53</v>
      </c>
    </row>
    <row r="38" spans="1:16" s="540" customFormat="1" ht="12" customHeight="1" x14ac:dyDescent="0.25">
      <c r="A38" s="293" t="s">
        <v>279</v>
      </c>
      <c r="B38" s="291">
        <v>2068271</v>
      </c>
      <c r="C38" s="291">
        <v>2046434</v>
      </c>
      <c r="D38" s="291">
        <v>2085181</v>
      </c>
      <c r="E38" s="291">
        <v>2308342</v>
      </c>
      <c r="F38" s="291">
        <v>1994649</v>
      </c>
      <c r="G38" s="292"/>
      <c r="H38" s="189">
        <v>-13.59</v>
      </c>
      <c r="I38" s="189">
        <v>-3.56</v>
      </c>
      <c r="J38" s="274">
        <v>-13.59</v>
      </c>
    </row>
    <row r="39" spans="1:16" s="540" customFormat="1" ht="12" customHeight="1" x14ac:dyDescent="0.25">
      <c r="A39" s="293" t="s">
        <v>280</v>
      </c>
      <c r="B39" s="291">
        <v>0</v>
      </c>
      <c r="C39" s="291">
        <v>0</v>
      </c>
      <c r="D39" s="291">
        <v>0</v>
      </c>
      <c r="E39" s="291">
        <v>0</v>
      </c>
      <c r="F39" s="291">
        <v>0</v>
      </c>
      <c r="G39" s="292"/>
      <c r="H39" s="189" t="s">
        <v>373</v>
      </c>
      <c r="I39" s="189" t="s">
        <v>373</v>
      </c>
      <c r="J39" s="274" t="s">
        <v>373</v>
      </c>
    </row>
    <row r="40" spans="1:16" s="540" customFormat="1" ht="12" customHeight="1" x14ac:dyDescent="0.25">
      <c r="A40" s="293" t="s">
        <v>337</v>
      </c>
      <c r="B40" s="291">
        <v>554</v>
      </c>
      <c r="C40" s="291">
        <v>-382</v>
      </c>
      <c r="D40" s="291">
        <v>945</v>
      </c>
      <c r="E40" s="291">
        <v>991</v>
      </c>
      <c r="F40" s="291">
        <v>-9535</v>
      </c>
      <c r="G40" s="292"/>
      <c r="H40" s="189" t="s">
        <v>373</v>
      </c>
      <c r="I40" s="189" t="s">
        <v>373</v>
      </c>
      <c r="J40" s="274" t="s">
        <v>373</v>
      </c>
    </row>
    <row r="41" spans="1:16" s="540" customFormat="1" ht="12" customHeight="1" x14ac:dyDescent="0.25">
      <c r="A41" s="293" t="s">
        <v>281</v>
      </c>
      <c r="B41" s="291">
        <v>0</v>
      </c>
      <c r="C41" s="291">
        <v>0</v>
      </c>
      <c r="D41" s="291">
        <v>0</v>
      </c>
      <c r="E41" s="291">
        <v>0</v>
      </c>
      <c r="F41" s="291">
        <v>0</v>
      </c>
      <c r="G41" s="292"/>
      <c r="H41" s="189" t="s">
        <v>373</v>
      </c>
      <c r="I41" s="189" t="s">
        <v>373</v>
      </c>
      <c r="J41" s="274" t="s">
        <v>373</v>
      </c>
    </row>
    <row r="42" spans="1:16" s="540" customFormat="1" ht="12" customHeight="1" x14ac:dyDescent="0.25">
      <c r="A42" s="293" t="s">
        <v>121</v>
      </c>
      <c r="B42" s="291">
        <v>32</v>
      </c>
      <c r="C42" s="291">
        <v>3713</v>
      </c>
      <c r="D42" s="291">
        <v>987</v>
      </c>
      <c r="E42" s="291">
        <v>420</v>
      </c>
      <c r="F42" s="291">
        <v>423</v>
      </c>
      <c r="G42" s="292"/>
      <c r="H42" s="189">
        <v>0.71</v>
      </c>
      <c r="I42" s="189">
        <v>1221.8800000000001</v>
      </c>
      <c r="J42" s="274">
        <v>0.71</v>
      </c>
    </row>
    <row r="43" spans="1:16" ht="12" customHeight="1" x14ac:dyDescent="0.25">
      <c r="A43" s="739" t="s">
        <v>338</v>
      </c>
      <c r="B43" s="300">
        <v>7981031</v>
      </c>
      <c r="C43" s="300">
        <v>8169791</v>
      </c>
      <c r="D43" s="300">
        <v>8230525</v>
      </c>
      <c r="E43" s="300">
        <v>8624199</v>
      </c>
      <c r="F43" s="300">
        <v>7651585</v>
      </c>
      <c r="G43" s="14"/>
      <c r="H43" s="740">
        <v>-11.28</v>
      </c>
      <c r="I43" s="740">
        <v>-4.13</v>
      </c>
      <c r="J43" s="301">
        <v>-11.28</v>
      </c>
      <c r="N43" s="540"/>
      <c r="O43" s="540"/>
      <c r="P43" s="540"/>
    </row>
    <row r="44" spans="1:16" customFormat="1" ht="14.1" customHeight="1" x14ac:dyDescent="0.2">
      <c r="A44" s="312" t="s">
        <v>309</v>
      </c>
      <c r="B44" s="541"/>
      <c r="C44" s="541"/>
      <c r="D44" s="541"/>
      <c r="E44" s="541"/>
      <c r="F44" s="541"/>
      <c r="G44" s="542"/>
      <c r="H44" s="543"/>
      <c r="I44" s="543"/>
      <c r="J44" s="543"/>
    </row>
    <row r="45" spans="1:16" customFormat="1" ht="14.1" customHeight="1" x14ac:dyDescent="0.2">
      <c r="A45" s="702" t="s">
        <v>310</v>
      </c>
      <c r="B45" s="544"/>
      <c r="C45" s="544"/>
      <c r="D45" s="544"/>
      <c r="E45" s="544"/>
      <c r="F45" s="544"/>
      <c r="G45" s="542"/>
      <c r="H45" s="544"/>
      <c r="I45" s="544"/>
      <c r="J45" s="544"/>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286" customWidth="1"/>
    <col min="8" max="10" width="8.1640625" style="63" customWidth="1"/>
    <col min="11" max="16384" width="13.5" style="733"/>
  </cols>
  <sheetData>
    <row r="1" spans="1:10" ht="36" customHeight="1" x14ac:dyDescent="0.25"/>
    <row r="2" spans="1:10" s="734" customFormat="1" ht="28.15" customHeight="1" x14ac:dyDescent="0.2">
      <c r="A2" s="814" t="s">
        <v>300</v>
      </c>
      <c r="B2" s="814"/>
      <c r="C2" s="814"/>
      <c r="D2" s="814"/>
      <c r="E2" s="814"/>
      <c r="F2" s="814"/>
      <c r="G2" s="814"/>
      <c r="H2" s="815"/>
      <c r="I2" s="816" t="s">
        <v>123</v>
      </c>
      <c r="J2" s="817"/>
    </row>
    <row r="3" spans="1:10" ht="13.9" customHeight="1" x14ac:dyDescent="0.2">
      <c r="A3" s="287" t="s">
        <v>61</v>
      </c>
      <c r="B3" s="530"/>
      <c r="C3" s="530"/>
      <c r="D3" s="530"/>
      <c r="E3" s="530"/>
      <c r="F3" s="530"/>
      <c r="G3" s="530"/>
      <c r="H3" s="530"/>
      <c r="I3" s="530"/>
      <c r="J3" s="530"/>
    </row>
    <row r="4" spans="1:10" ht="13.9" customHeight="1" x14ac:dyDescent="0.25">
      <c r="B4" s="288">
        <v>2019</v>
      </c>
      <c r="C4" s="288"/>
      <c r="D4" s="288"/>
      <c r="E4" s="531"/>
      <c r="F4" s="288">
        <v>2020</v>
      </c>
      <c r="G4" s="289"/>
      <c r="H4" s="813" t="s">
        <v>62</v>
      </c>
      <c r="I4" s="813"/>
      <c r="J4" s="813"/>
    </row>
    <row r="5" spans="1:10" ht="30" customHeight="1" x14ac:dyDescent="0.2">
      <c r="A5" s="64"/>
      <c r="B5" s="20" t="s">
        <v>369</v>
      </c>
      <c r="C5" s="20" t="s">
        <v>370</v>
      </c>
      <c r="D5" s="20" t="s">
        <v>371</v>
      </c>
      <c r="E5" s="20" t="s">
        <v>372</v>
      </c>
      <c r="F5" s="16" t="s">
        <v>369</v>
      </c>
      <c r="G5" s="65"/>
      <c r="H5" s="66" t="s">
        <v>63</v>
      </c>
      <c r="I5" s="66" t="s">
        <v>64</v>
      </c>
      <c r="J5" s="66" t="s">
        <v>115</v>
      </c>
    </row>
    <row r="6" spans="1:10" ht="12" customHeight="1" x14ac:dyDescent="0.25">
      <c r="B6" s="532"/>
      <c r="C6" s="532"/>
      <c r="D6" s="532"/>
      <c r="E6" s="532"/>
      <c r="G6" s="65"/>
      <c r="H6" s="297"/>
      <c r="I6" s="533"/>
      <c r="J6" s="533"/>
    </row>
    <row r="7" spans="1:10" s="735" customFormat="1" ht="12" customHeight="1" x14ac:dyDescent="0.25">
      <c r="A7" s="15" t="s">
        <v>124</v>
      </c>
      <c r="B7" s="534"/>
      <c r="C7" s="534"/>
      <c r="D7" s="534"/>
      <c r="E7" s="534"/>
      <c r="F7" s="535"/>
      <c r="G7" s="536"/>
      <c r="H7" s="528"/>
      <c r="I7" s="528"/>
      <c r="J7" s="528"/>
    </row>
    <row r="8" spans="1:10" s="735" customFormat="1" ht="12" customHeight="1" x14ac:dyDescent="0.2">
      <c r="A8" s="290" t="s">
        <v>117</v>
      </c>
      <c r="B8" s="291">
        <v>1799830</v>
      </c>
      <c r="C8" s="291">
        <v>1554786</v>
      </c>
      <c r="D8" s="291">
        <v>1502225</v>
      </c>
      <c r="E8" s="291">
        <v>1395794</v>
      </c>
      <c r="F8" s="291">
        <v>1009566</v>
      </c>
      <c r="G8" s="292"/>
      <c r="H8" s="274">
        <v>-27.67</v>
      </c>
      <c r="I8" s="274">
        <v>-43.91</v>
      </c>
      <c r="J8" s="274">
        <v>-27.67</v>
      </c>
    </row>
    <row r="9" spans="1:10" s="735" customFormat="1" ht="12" customHeight="1" x14ac:dyDescent="0.2">
      <c r="A9" s="293" t="s">
        <v>273</v>
      </c>
      <c r="B9" s="291">
        <v>797465</v>
      </c>
      <c r="C9" s="291">
        <v>700255</v>
      </c>
      <c r="D9" s="291">
        <v>669143</v>
      </c>
      <c r="E9" s="291">
        <v>574620</v>
      </c>
      <c r="F9" s="291">
        <v>444890</v>
      </c>
      <c r="G9" s="292"/>
      <c r="H9" s="274">
        <v>-22.58</v>
      </c>
      <c r="I9" s="274">
        <v>-44.21</v>
      </c>
      <c r="J9" s="274">
        <v>-22.58</v>
      </c>
    </row>
    <row r="10" spans="1:10" s="735" customFormat="1" ht="12" customHeight="1" x14ac:dyDescent="0.2">
      <c r="A10" s="293" t="s">
        <v>118</v>
      </c>
      <c r="B10" s="291">
        <v>114468.02602999999</v>
      </c>
      <c r="C10" s="291">
        <v>99517</v>
      </c>
      <c r="D10" s="291">
        <v>250</v>
      </c>
      <c r="E10" s="291">
        <v>8700</v>
      </c>
      <c r="F10" s="291">
        <v>0</v>
      </c>
      <c r="G10" s="292"/>
      <c r="H10" s="274">
        <v>-100</v>
      </c>
      <c r="I10" s="274">
        <v>-100</v>
      </c>
      <c r="J10" s="274">
        <v>-100</v>
      </c>
    </row>
    <row r="11" spans="1:10" s="735" customFormat="1" ht="12" customHeight="1" x14ac:dyDescent="0.2">
      <c r="A11" s="293" t="s">
        <v>274</v>
      </c>
      <c r="B11" s="291">
        <v>602860.99691999995</v>
      </c>
      <c r="C11" s="291">
        <v>562045</v>
      </c>
      <c r="D11" s="291">
        <v>531267</v>
      </c>
      <c r="E11" s="291">
        <v>569103</v>
      </c>
      <c r="F11" s="291">
        <v>385636</v>
      </c>
      <c r="G11" s="292"/>
      <c r="H11" s="274">
        <v>-32.24</v>
      </c>
      <c r="I11" s="274">
        <v>-36.03</v>
      </c>
      <c r="J11" s="274">
        <v>-32.24</v>
      </c>
    </row>
    <row r="12" spans="1:10" s="735" customFormat="1" ht="12" customHeight="1" x14ac:dyDescent="0.2">
      <c r="A12" s="293" t="s">
        <v>275</v>
      </c>
      <c r="B12" s="291">
        <v>35255.389730000003</v>
      </c>
      <c r="C12" s="291">
        <v>38311</v>
      </c>
      <c r="D12" s="291">
        <v>35793</v>
      </c>
      <c r="E12" s="291">
        <v>40748</v>
      </c>
      <c r="F12" s="291">
        <v>28012</v>
      </c>
      <c r="G12" s="292"/>
      <c r="H12" s="274">
        <v>-31.26</v>
      </c>
      <c r="I12" s="274">
        <v>-20.55</v>
      </c>
      <c r="J12" s="274">
        <v>-31.26</v>
      </c>
    </row>
    <row r="13" spans="1:10" s="735" customFormat="1" ht="12" customHeight="1" x14ac:dyDescent="0.2">
      <c r="A13" s="293" t="s">
        <v>276</v>
      </c>
      <c r="B13" s="291">
        <v>364382.28265000001</v>
      </c>
      <c r="C13" s="291">
        <v>250910</v>
      </c>
      <c r="D13" s="291">
        <v>258239</v>
      </c>
      <c r="E13" s="291">
        <v>208585</v>
      </c>
      <c r="F13" s="291">
        <v>150705</v>
      </c>
      <c r="G13" s="292"/>
      <c r="H13" s="274">
        <v>-27.75</v>
      </c>
      <c r="I13" s="274">
        <v>-58.64</v>
      </c>
      <c r="J13" s="274">
        <v>-27.75</v>
      </c>
    </row>
    <row r="14" spans="1:10" s="735" customFormat="1" ht="12" customHeight="1" x14ac:dyDescent="0.2">
      <c r="A14" s="293" t="s">
        <v>336</v>
      </c>
      <c r="B14" s="291">
        <v>-468.81178</v>
      </c>
      <c r="C14" s="291">
        <v>2836</v>
      </c>
      <c r="D14" s="291">
        <v>7387</v>
      </c>
      <c r="E14" s="291">
        <v>2322</v>
      </c>
      <c r="F14" s="291">
        <v>-90</v>
      </c>
      <c r="G14" s="292"/>
      <c r="H14" s="274" t="s">
        <v>373</v>
      </c>
      <c r="I14" s="274">
        <v>80.8</v>
      </c>
      <c r="J14" s="274" t="s">
        <v>373</v>
      </c>
    </row>
    <row r="15" spans="1:10" s="735" customFormat="1" ht="12" customHeight="1" x14ac:dyDescent="0.2">
      <c r="A15" s="293" t="s">
        <v>277</v>
      </c>
      <c r="B15" s="291">
        <v>335.60347999999999</v>
      </c>
      <c r="C15" s="291">
        <v>430</v>
      </c>
      <c r="D15" s="291">
        <v>396</v>
      </c>
      <c r="E15" s="291">
        <v>416</v>
      </c>
      <c r="F15" s="291">
        <v>413</v>
      </c>
      <c r="G15" s="292"/>
      <c r="H15" s="274">
        <v>-0.72</v>
      </c>
      <c r="I15" s="274">
        <v>23.06</v>
      </c>
      <c r="J15" s="274">
        <v>-0.72</v>
      </c>
    </row>
    <row r="16" spans="1:10" s="735" customFormat="1" ht="12" customHeight="1" x14ac:dyDescent="0.2">
      <c r="A16" s="293" t="s">
        <v>119</v>
      </c>
      <c r="B16" s="291">
        <v>7496911.0302799996</v>
      </c>
      <c r="C16" s="291">
        <v>7810766</v>
      </c>
      <c r="D16" s="291">
        <v>7886765</v>
      </c>
      <c r="E16" s="291">
        <v>8266720</v>
      </c>
      <c r="F16" s="291">
        <v>6731292</v>
      </c>
      <c r="G16" s="292"/>
      <c r="H16" s="274">
        <v>-18.57</v>
      </c>
      <c r="I16" s="274">
        <v>-10.210000000000001</v>
      </c>
      <c r="J16" s="274">
        <v>-18.57</v>
      </c>
    </row>
    <row r="17" spans="1:10" s="735" customFormat="1" ht="12" customHeight="1" x14ac:dyDescent="0.2">
      <c r="A17" s="293" t="s">
        <v>120</v>
      </c>
      <c r="B17" s="291">
        <v>3410540.0092699998</v>
      </c>
      <c r="C17" s="291">
        <v>3775740</v>
      </c>
      <c r="D17" s="291">
        <v>3878626</v>
      </c>
      <c r="E17" s="291">
        <v>3975693</v>
      </c>
      <c r="F17" s="291">
        <v>3594509</v>
      </c>
      <c r="G17" s="292"/>
      <c r="H17" s="274">
        <v>-9.59</v>
      </c>
      <c r="I17" s="274">
        <v>5.39</v>
      </c>
      <c r="J17" s="274">
        <v>-9.59</v>
      </c>
    </row>
    <row r="18" spans="1:10" s="735" customFormat="1" ht="12" customHeight="1" x14ac:dyDescent="0.2">
      <c r="A18" s="293" t="s">
        <v>278</v>
      </c>
      <c r="B18" s="291">
        <v>3979559.32283</v>
      </c>
      <c r="C18" s="291">
        <v>3933709</v>
      </c>
      <c r="D18" s="291">
        <v>3909526</v>
      </c>
      <c r="E18" s="291">
        <v>4171488</v>
      </c>
      <c r="F18" s="291">
        <v>2998524</v>
      </c>
      <c r="G18" s="292"/>
      <c r="H18" s="274">
        <v>-28.12</v>
      </c>
      <c r="I18" s="274">
        <v>-24.65</v>
      </c>
      <c r="J18" s="274">
        <v>-28.12</v>
      </c>
    </row>
    <row r="19" spans="1:10" s="735" customFormat="1" ht="12" customHeight="1" x14ac:dyDescent="0.2">
      <c r="A19" s="293" t="s">
        <v>279</v>
      </c>
      <c r="B19" s="291">
        <v>105932.85389</v>
      </c>
      <c r="C19" s="291">
        <v>103997</v>
      </c>
      <c r="D19" s="291">
        <v>104753</v>
      </c>
      <c r="E19" s="291">
        <v>120477</v>
      </c>
      <c r="F19" s="291">
        <v>140834</v>
      </c>
      <c r="G19" s="292"/>
      <c r="H19" s="274">
        <v>16.899999999999999</v>
      </c>
      <c r="I19" s="274">
        <v>32.950000000000003</v>
      </c>
      <c r="J19" s="274">
        <v>16.899999999999999</v>
      </c>
    </row>
    <row r="20" spans="1:10" s="735" customFormat="1" ht="12" customHeight="1" x14ac:dyDescent="0.2">
      <c r="A20" s="293" t="s">
        <v>280</v>
      </c>
      <c r="B20" s="291">
        <v>0</v>
      </c>
      <c r="C20" s="291">
        <v>0</v>
      </c>
      <c r="D20" s="291">
        <v>0</v>
      </c>
      <c r="E20" s="291">
        <v>0</v>
      </c>
      <c r="F20" s="291">
        <v>0</v>
      </c>
      <c r="G20" s="292"/>
      <c r="H20" s="274" t="s">
        <v>373</v>
      </c>
      <c r="I20" s="274" t="s">
        <v>373</v>
      </c>
      <c r="J20" s="274" t="s">
        <v>373</v>
      </c>
    </row>
    <row r="21" spans="1:10" s="735" customFormat="1" ht="12" customHeight="1" x14ac:dyDescent="0.2">
      <c r="A21" s="293" t="s">
        <v>337</v>
      </c>
      <c r="B21" s="291">
        <v>878.84429</v>
      </c>
      <c r="C21" s="291">
        <v>-2680</v>
      </c>
      <c r="D21" s="291">
        <v>-6140</v>
      </c>
      <c r="E21" s="291">
        <v>-937</v>
      </c>
      <c r="F21" s="291">
        <v>-2575</v>
      </c>
      <c r="G21" s="292"/>
      <c r="H21" s="274">
        <v>-174.81</v>
      </c>
      <c r="I21" s="274" t="s">
        <v>373</v>
      </c>
      <c r="J21" s="274">
        <v>-174.81</v>
      </c>
    </row>
    <row r="22" spans="1:10" s="735" customFormat="1" ht="12" customHeight="1" x14ac:dyDescent="0.2">
      <c r="A22" s="293" t="s">
        <v>281</v>
      </c>
      <c r="B22" s="291">
        <v>0</v>
      </c>
      <c r="C22" s="291">
        <v>0</v>
      </c>
      <c r="D22" s="291">
        <v>0</v>
      </c>
      <c r="E22" s="291">
        <v>0</v>
      </c>
      <c r="F22" s="291">
        <v>0</v>
      </c>
      <c r="G22" s="292"/>
      <c r="H22" s="274" t="s">
        <v>373</v>
      </c>
      <c r="I22" s="274" t="s">
        <v>373</v>
      </c>
      <c r="J22" s="274" t="s">
        <v>373</v>
      </c>
    </row>
    <row r="23" spans="1:10" s="735" customFormat="1" ht="12" customHeight="1" x14ac:dyDescent="0.2">
      <c r="A23" s="293" t="s">
        <v>121</v>
      </c>
      <c r="B23" s="291">
        <v>860.92962999999997</v>
      </c>
      <c r="C23" s="291">
        <v>881</v>
      </c>
      <c r="D23" s="291">
        <v>881</v>
      </c>
      <c r="E23" s="291">
        <v>525</v>
      </c>
      <c r="F23" s="291">
        <v>550</v>
      </c>
      <c r="G23" s="292"/>
      <c r="H23" s="274">
        <v>4.76</v>
      </c>
      <c r="I23" s="274">
        <v>-36.119999999999997</v>
      </c>
      <c r="J23" s="274">
        <v>4.76</v>
      </c>
    </row>
    <row r="24" spans="1:10" s="735" customFormat="1" ht="12" customHeight="1" x14ac:dyDescent="0.2">
      <c r="A24" s="290" t="s">
        <v>338</v>
      </c>
      <c r="B24" s="291">
        <v>9297602</v>
      </c>
      <c r="C24" s="291">
        <v>9366433</v>
      </c>
      <c r="D24" s="291">
        <v>9389872</v>
      </c>
      <c r="E24" s="291">
        <v>9663038</v>
      </c>
      <c r="F24" s="291">
        <v>7741408</v>
      </c>
      <c r="G24" s="292"/>
      <c r="H24" s="274">
        <v>-19.89</v>
      </c>
      <c r="I24" s="274">
        <v>-16.739999999999998</v>
      </c>
      <c r="J24" s="274">
        <v>-19.89</v>
      </c>
    </row>
    <row r="25" spans="1:10" s="735" customFormat="1" ht="12" customHeight="1" x14ac:dyDescent="0.2">
      <c r="A25" s="294"/>
      <c r="B25" s="295"/>
      <c r="C25" s="295"/>
      <c r="D25" s="296"/>
      <c r="E25" s="295"/>
      <c r="F25" s="295"/>
      <c r="G25" s="287"/>
      <c r="H25" s="297"/>
      <c r="I25" s="297"/>
      <c r="J25" s="297"/>
    </row>
    <row r="26" spans="1:10" s="735" customFormat="1" ht="12" customHeight="1" x14ac:dyDescent="0.2">
      <c r="A26" s="15" t="s">
        <v>125</v>
      </c>
      <c r="B26" s="534"/>
      <c r="C26" s="534"/>
      <c r="D26" s="534"/>
      <c r="E26" s="534"/>
      <c r="F26" s="534"/>
      <c r="G26" s="536"/>
      <c r="H26" s="297"/>
      <c r="I26" s="528"/>
      <c r="J26" s="528"/>
    </row>
    <row r="27" spans="1:10" s="735" customFormat="1" ht="12" customHeight="1" x14ac:dyDescent="0.2">
      <c r="A27" s="290" t="s">
        <v>117</v>
      </c>
      <c r="B27" s="291">
        <v>890128.31666999997</v>
      </c>
      <c r="C27" s="291">
        <v>765854</v>
      </c>
      <c r="D27" s="291">
        <v>766886</v>
      </c>
      <c r="E27" s="291">
        <v>170683</v>
      </c>
      <c r="F27" s="291">
        <v>131052</v>
      </c>
      <c r="G27" s="292"/>
      <c r="H27" s="274">
        <v>-23.22</v>
      </c>
      <c r="I27" s="274">
        <v>-85.28</v>
      </c>
      <c r="J27" s="274">
        <v>-23.22</v>
      </c>
    </row>
    <row r="28" spans="1:10" s="735" customFormat="1" ht="12" customHeight="1" x14ac:dyDescent="0.2">
      <c r="A28" s="293" t="s">
        <v>273</v>
      </c>
      <c r="B28" s="291">
        <v>160975.85832999999</v>
      </c>
      <c r="C28" s="291">
        <v>142365</v>
      </c>
      <c r="D28" s="291">
        <v>186011</v>
      </c>
      <c r="E28" s="291">
        <v>73326</v>
      </c>
      <c r="F28" s="291">
        <v>64238</v>
      </c>
      <c r="G28" s="292"/>
      <c r="H28" s="274">
        <v>-12.39</v>
      </c>
      <c r="I28" s="274">
        <v>-60.09</v>
      </c>
      <c r="J28" s="274">
        <v>-12.39</v>
      </c>
    </row>
    <row r="29" spans="1:10" s="735" customFormat="1" ht="12" customHeight="1" x14ac:dyDescent="0.2">
      <c r="A29" s="293" t="s">
        <v>118</v>
      </c>
      <c r="B29" s="291">
        <v>25759.469440000001</v>
      </c>
      <c r="C29" s="291">
        <v>18876</v>
      </c>
      <c r="D29" s="291">
        <v>28028</v>
      </c>
      <c r="E29" s="291">
        <v>33156</v>
      </c>
      <c r="F29" s="291">
        <v>26817</v>
      </c>
      <c r="G29" s="292"/>
      <c r="H29" s="274">
        <v>-19.12</v>
      </c>
      <c r="I29" s="274">
        <v>4.1100000000000003</v>
      </c>
      <c r="J29" s="274">
        <v>-19.12</v>
      </c>
    </row>
    <row r="30" spans="1:10" s="735" customFormat="1" ht="12" customHeight="1" x14ac:dyDescent="0.2">
      <c r="A30" s="293" t="s">
        <v>274</v>
      </c>
      <c r="B30" s="291">
        <v>666552.90584999998</v>
      </c>
      <c r="C30" s="291">
        <v>555645</v>
      </c>
      <c r="D30" s="291">
        <v>508215</v>
      </c>
      <c r="E30" s="291">
        <v>49845</v>
      </c>
      <c r="F30" s="291">
        <v>34570</v>
      </c>
      <c r="G30" s="292"/>
      <c r="H30" s="274">
        <v>-30.64</v>
      </c>
      <c r="I30" s="274">
        <v>-94.81</v>
      </c>
      <c r="J30" s="274">
        <v>-30.64</v>
      </c>
    </row>
    <row r="31" spans="1:10" s="735" customFormat="1" ht="12" customHeight="1" x14ac:dyDescent="0.2">
      <c r="A31" s="293" t="s">
        <v>275</v>
      </c>
      <c r="B31" s="291">
        <v>46052.126709999997</v>
      </c>
      <c r="C31" s="291">
        <v>46266</v>
      </c>
      <c r="D31" s="291">
        <v>49574</v>
      </c>
      <c r="E31" s="291">
        <v>24535</v>
      </c>
      <c r="F31" s="291">
        <v>20884</v>
      </c>
      <c r="G31" s="292"/>
      <c r="H31" s="274">
        <v>-14.88</v>
      </c>
      <c r="I31" s="274">
        <v>-54.65</v>
      </c>
      <c r="J31" s="274">
        <v>-14.88</v>
      </c>
    </row>
    <row r="32" spans="1:10" s="735" customFormat="1" ht="12" customHeight="1" x14ac:dyDescent="0.2">
      <c r="A32" s="293" t="s">
        <v>276</v>
      </c>
      <c r="B32" s="291">
        <v>16600.53469</v>
      </c>
      <c r="C32" s="291">
        <v>21603</v>
      </c>
      <c r="D32" s="291">
        <v>23103</v>
      </c>
      <c r="E32" s="291">
        <v>22984</v>
      </c>
      <c r="F32" s="291">
        <v>11722</v>
      </c>
      <c r="G32" s="292"/>
      <c r="H32" s="274">
        <v>-49</v>
      </c>
      <c r="I32" s="274">
        <v>-29.39</v>
      </c>
      <c r="J32" s="274">
        <v>-49</v>
      </c>
    </row>
    <row r="33" spans="1:16" s="735" customFormat="1" ht="12" customHeight="1" x14ac:dyDescent="0.2">
      <c r="A33" s="293" t="s">
        <v>336</v>
      </c>
      <c r="B33" s="291">
        <v>-53.108910000000002</v>
      </c>
      <c r="C33" s="291">
        <v>-26</v>
      </c>
      <c r="D33" s="291">
        <v>-16</v>
      </c>
      <c r="E33" s="291">
        <v>-7</v>
      </c>
      <c r="F33" s="291">
        <v>-363</v>
      </c>
      <c r="G33" s="292"/>
      <c r="H33" s="274" t="s">
        <v>373</v>
      </c>
      <c r="I33" s="274">
        <v>-583.5</v>
      </c>
      <c r="J33" s="274" t="s">
        <v>373</v>
      </c>
    </row>
    <row r="34" spans="1:16" s="735" customFormat="1" ht="12" customHeight="1" x14ac:dyDescent="0.2">
      <c r="A34" s="293" t="s">
        <v>277</v>
      </c>
      <c r="B34" s="291">
        <v>0</v>
      </c>
      <c r="C34" s="291">
        <v>0</v>
      </c>
      <c r="D34" s="291">
        <v>0</v>
      </c>
      <c r="E34" s="291">
        <v>0</v>
      </c>
      <c r="F34" s="291">
        <v>0</v>
      </c>
      <c r="G34" s="292"/>
      <c r="H34" s="274" t="s">
        <v>373</v>
      </c>
      <c r="I34" s="274" t="s">
        <v>373</v>
      </c>
      <c r="J34" s="274" t="s">
        <v>373</v>
      </c>
    </row>
    <row r="35" spans="1:16" s="735" customFormat="1" ht="12" customHeight="1" x14ac:dyDescent="0.2">
      <c r="A35" s="293" t="s">
        <v>119</v>
      </c>
      <c r="B35" s="291">
        <v>877693.86476000003</v>
      </c>
      <c r="C35" s="291">
        <v>961113</v>
      </c>
      <c r="D35" s="291">
        <v>989012</v>
      </c>
      <c r="E35" s="291">
        <v>694159</v>
      </c>
      <c r="F35" s="291">
        <v>555216</v>
      </c>
      <c r="G35" s="292"/>
      <c r="H35" s="274">
        <v>-20.02</v>
      </c>
      <c r="I35" s="274">
        <v>-36.74</v>
      </c>
      <c r="J35" s="274">
        <v>-20.02</v>
      </c>
    </row>
    <row r="36" spans="1:16" s="735" customFormat="1" ht="12" customHeight="1" x14ac:dyDescent="0.2">
      <c r="A36" s="293" t="s">
        <v>120</v>
      </c>
      <c r="B36" s="291">
        <v>230303.67595</v>
      </c>
      <c r="C36" s="291">
        <v>271938</v>
      </c>
      <c r="D36" s="291">
        <v>267857</v>
      </c>
      <c r="E36" s="291">
        <v>93063</v>
      </c>
      <c r="F36" s="291">
        <v>98890</v>
      </c>
      <c r="G36" s="292"/>
      <c r="H36" s="274">
        <v>6.26</v>
      </c>
      <c r="I36" s="274">
        <v>-57.06</v>
      </c>
      <c r="J36" s="274">
        <v>6.26</v>
      </c>
    </row>
    <row r="37" spans="1:16" s="735" customFormat="1" ht="12" customHeight="1" x14ac:dyDescent="0.2">
      <c r="A37" s="293" t="s">
        <v>278</v>
      </c>
      <c r="B37" s="291">
        <v>301911.79350000003</v>
      </c>
      <c r="C37" s="291">
        <v>305967</v>
      </c>
      <c r="D37" s="291">
        <v>314783</v>
      </c>
      <c r="E37" s="291">
        <v>212014</v>
      </c>
      <c r="F37" s="291">
        <v>171551</v>
      </c>
      <c r="G37" s="292"/>
      <c r="H37" s="274">
        <v>-19.09</v>
      </c>
      <c r="I37" s="274">
        <v>-43.18</v>
      </c>
      <c r="J37" s="274">
        <v>-19.09</v>
      </c>
    </row>
    <row r="38" spans="1:16" s="735" customFormat="1" ht="12" customHeight="1" x14ac:dyDescent="0.2">
      <c r="A38" s="293" t="s">
        <v>279</v>
      </c>
      <c r="B38" s="291">
        <v>344613.45461999997</v>
      </c>
      <c r="C38" s="291">
        <v>379894</v>
      </c>
      <c r="D38" s="291">
        <v>400807</v>
      </c>
      <c r="E38" s="291">
        <v>387932</v>
      </c>
      <c r="F38" s="291">
        <v>282553</v>
      </c>
      <c r="G38" s="292"/>
      <c r="H38" s="274">
        <v>-27.16</v>
      </c>
      <c r="I38" s="274">
        <v>-18.010000000000002</v>
      </c>
      <c r="J38" s="274">
        <v>-27.16</v>
      </c>
    </row>
    <row r="39" spans="1:16" s="735" customFormat="1" ht="12" customHeight="1" x14ac:dyDescent="0.2">
      <c r="A39" s="293" t="s">
        <v>280</v>
      </c>
      <c r="B39" s="291">
        <v>0</v>
      </c>
      <c r="C39" s="291">
        <v>0</v>
      </c>
      <c r="D39" s="291">
        <v>0</v>
      </c>
      <c r="E39" s="291">
        <v>0</v>
      </c>
      <c r="F39" s="291">
        <v>0</v>
      </c>
      <c r="G39" s="292"/>
      <c r="H39" s="274" t="s">
        <v>373</v>
      </c>
      <c r="I39" s="274" t="s">
        <v>373</v>
      </c>
      <c r="J39" s="274" t="s">
        <v>373</v>
      </c>
    </row>
    <row r="40" spans="1:16" s="735" customFormat="1" ht="12" customHeight="1" x14ac:dyDescent="0.2">
      <c r="A40" s="293" t="s">
        <v>337</v>
      </c>
      <c r="B40" s="291">
        <v>864.94069000000002</v>
      </c>
      <c r="C40" s="291">
        <v>3314</v>
      </c>
      <c r="D40" s="291">
        <v>5565</v>
      </c>
      <c r="E40" s="291">
        <v>1150</v>
      </c>
      <c r="F40" s="291">
        <v>2222</v>
      </c>
      <c r="G40" s="292"/>
      <c r="H40" s="274">
        <v>93.22</v>
      </c>
      <c r="I40" s="274">
        <v>156.9</v>
      </c>
      <c r="J40" s="274">
        <v>93.22</v>
      </c>
    </row>
    <row r="41" spans="1:16" s="735" customFormat="1" ht="12" customHeight="1" x14ac:dyDescent="0.2">
      <c r="A41" s="293" t="s">
        <v>281</v>
      </c>
      <c r="B41" s="291">
        <v>0</v>
      </c>
      <c r="C41" s="291">
        <v>0</v>
      </c>
      <c r="D41" s="291">
        <v>0</v>
      </c>
      <c r="E41" s="291">
        <v>0</v>
      </c>
      <c r="F41" s="291">
        <v>0</v>
      </c>
      <c r="G41" s="292"/>
      <c r="H41" s="274" t="s">
        <v>373</v>
      </c>
      <c r="I41" s="274" t="s">
        <v>373</v>
      </c>
      <c r="J41" s="274" t="s">
        <v>373</v>
      </c>
    </row>
    <row r="42" spans="1:16" s="735" customFormat="1" ht="12" customHeight="1" x14ac:dyDescent="0.2">
      <c r="A42" s="293" t="s">
        <v>121</v>
      </c>
      <c r="B42" s="291">
        <v>58.243459999999999</v>
      </c>
      <c r="C42" s="291">
        <v>50</v>
      </c>
      <c r="D42" s="291">
        <v>62</v>
      </c>
      <c r="E42" s="291">
        <v>57</v>
      </c>
      <c r="F42" s="291">
        <v>58</v>
      </c>
      <c r="G42" s="292"/>
      <c r="H42" s="274">
        <v>1.75</v>
      </c>
      <c r="I42" s="274">
        <v>-0.42</v>
      </c>
      <c r="J42" s="274">
        <v>1.75</v>
      </c>
    </row>
    <row r="43" spans="1:16" ht="12" customHeight="1" x14ac:dyDescent="0.2">
      <c r="A43" s="290" t="s">
        <v>338</v>
      </c>
      <c r="B43" s="291">
        <v>1767880.4248899999</v>
      </c>
      <c r="C43" s="291">
        <v>1727017</v>
      </c>
      <c r="D43" s="291">
        <v>1755960</v>
      </c>
      <c r="E43" s="291">
        <v>864898</v>
      </c>
      <c r="F43" s="291">
        <v>686326</v>
      </c>
      <c r="G43" s="292"/>
      <c r="H43" s="274">
        <v>-20.65</v>
      </c>
      <c r="I43" s="274">
        <v>-61.18</v>
      </c>
      <c r="J43" s="274">
        <v>-20.65</v>
      </c>
      <c r="N43" s="735"/>
      <c r="O43" s="735"/>
      <c r="P43" s="735"/>
    </row>
    <row r="44" spans="1:16" ht="12" customHeight="1" x14ac:dyDescent="0.2">
      <c r="A44" s="294"/>
      <c r="B44" s="295"/>
      <c r="C44" s="295"/>
      <c r="D44" s="296"/>
      <c r="E44" s="295"/>
      <c r="F44" s="295"/>
      <c r="G44" s="287"/>
      <c r="H44" s="297"/>
      <c r="I44" s="297"/>
      <c r="J44" s="297"/>
      <c r="N44" s="735"/>
      <c r="O44" s="735"/>
      <c r="P44" s="735"/>
    </row>
    <row r="45" spans="1:16" s="540" customFormat="1" ht="12" customHeight="1" x14ac:dyDescent="0.25">
      <c r="A45" s="305" t="s">
        <v>126</v>
      </c>
      <c r="B45" s="309"/>
      <c r="C45" s="306"/>
      <c r="D45" s="306"/>
      <c r="E45" s="306"/>
      <c r="F45" s="310"/>
      <c r="G45" s="292"/>
      <c r="H45" s="307"/>
      <c r="I45" s="307"/>
      <c r="J45" s="307"/>
    </row>
    <row r="46" spans="1:16" s="540" customFormat="1" ht="12" customHeight="1" x14ac:dyDescent="0.25">
      <c r="A46" s="299" t="s">
        <v>117</v>
      </c>
      <c r="B46" s="291">
        <v>5416678</v>
      </c>
      <c r="C46" s="291">
        <v>5398806</v>
      </c>
      <c r="D46" s="291">
        <v>5301366</v>
      </c>
      <c r="E46" s="291">
        <v>5767110</v>
      </c>
      <c r="F46" s="291">
        <v>2904130</v>
      </c>
      <c r="G46" s="292"/>
      <c r="H46" s="274">
        <v>-49.64</v>
      </c>
      <c r="I46" s="274">
        <v>-46.39</v>
      </c>
      <c r="J46" s="274">
        <v>-49.64</v>
      </c>
    </row>
    <row r="47" spans="1:16" s="540" customFormat="1" ht="12" customHeight="1" x14ac:dyDescent="0.25">
      <c r="A47" s="298" t="s">
        <v>273</v>
      </c>
      <c r="B47" s="291">
        <v>2674178</v>
      </c>
      <c r="C47" s="291">
        <v>2834164</v>
      </c>
      <c r="D47" s="291">
        <v>2745297</v>
      </c>
      <c r="E47" s="291">
        <v>2774118</v>
      </c>
      <c r="F47" s="291">
        <v>1939403</v>
      </c>
      <c r="G47" s="292"/>
      <c r="H47" s="274">
        <v>-30.09</v>
      </c>
      <c r="I47" s="308">
        <v>-27.48</v>
      </c>
      <c r="J47" s="308">
        <v>-30.09</v>
      </c>
    </row>
    <row r="48" spans="1:16" s="540" customFormat="1" ht="12" customHeight="1" x14ac:dyDescent="0.25">
      <c r="A48" s="299" t="s">
        <v>118</v>
      </c>
      <c r="B48" s="291">
        <v>249692.74741000001</v>
      </c>
      <c r="C48" s="291">
        <v>585280</v>
      </c>
      <c r="D48" s="291">
        <v>497194</v>
      </c>
      <c r="E48" s="291">
        <v>318150</v>
      </c>
      <c r="F48" s="291">
        <v>525992</v>
      </c>
      <c r="G48" s="292"/>
      <c r="H48" s="274">
        <v>65.33</v>
      </c>
      <c r="I48" s="274">
        <v>110.66</v>
      </c>
      <c r="J48" s="274">
        <v>65.33</v>
      </c>
    </row>
    <row r="49" spans="1:16" s="540" customFormat="1" ht="12" customHeight="1" x14ac:dyDescent="0.25">
      <c r="A49" s="298" t="s">
        <v>274</v>
      </c>
      <c r="B49" s="291">
        <v>1045364.14624</v>
      </c>
      <c r="C49" s="291">
        <v>1008711</v>
      </c>
      <c r="D49" s="291">
        <v>995266</v>
      </c>
      <c r="E49" s="291">
        <v>1427319</v>
      </c>
      <c r="F49" s="291">
        <v>782659</v>
      </c>
      <c r="G49" s="292"/>
      <c r="H49" s="274">
        <v>-45.17</v>
      </c>
      <c r="I49" s="308">
        <v>-25.13</v>
      </c>
      <c r="J49" s="308">
        <v>-45.17</v>
      </c>
    </row>
    <row r="50" spans="1:16" s="540" customFormat="1" ht="12" customHeight="1" x14ac:dyDescent="0.25">
      <c r="A50" s="299" t="s">
        <v>275</v>
      </c>
      <c r="B50" s="291">
        <v>342236.78661000001</v>
      </c>
      <c r="C50" s="291">
        <v>360362</v>
      </c>
      <c r="D50" s="291">
        <v>345660</v>
      </c>
      <c r="E50" s="291">
        <v>376152</v>
      </c>
      <c r="F50" s="291">
        <v>195458</v>
      </c>
      <c r="G50" s="292"/>
      <c r="H50" s="274">
        <v>-48.04</v>
      </c>
      <c r="I50" s="274">
        <v>-42.89</v>
      </c>
      <c r="J50" s="274">
        <v>-48.04</v>
      </c>
    </row>
    <row r="51" spans="1:16" s="540" customFormat="1" ht="12" customHeight="1" x14ac:dyDescent="0.25">
      <c r="A51" s="298" t="s">
        <v>276</v>
      </c>
      <c r="B51" s="291">
        <v>1317577.4167800001</v>
      </c>
      <c r="C51" s="291">
        <v>1158389</v>
      </c>
      <c r="D51" s="291">
        <v>1182027</v>
      </c>
      <c r="E51" s="291">
        <v>1147769</v>
      </c>
      <c r="F51" s="291">
        <v>800</v>
      </c>
      <c r="G51" s="292"/>
      <c r="H51" s="274">
        <v>-99.93</v>
      </c>
      <c r="I51" s="308">
        <v>-99.94</v>
      </c>
      <c r="J51" s="308">
        <v>-99.93</v>
      </c>
    </row>
    <row r="52" spans="1:16" s="540" customFormat="1" ht="12" customHeight="1" x14ac:dyDescent="0.25">
      <c r="A52" s="299" t="s">
        <v>336</v>
      </c>
      <c r="B52" s="291">
        <v>37321.021630000003</v>
      </c>
      <c r="C52" s="291">
        <v>37180</v>
      </c>
      <c r="D52" s="291">
        <v>33115</v>
      </c>
      <c r="E52" s="291">
        <v>41752</v>
      </c>
      <c r="F52" s="291">
        <v>-14191</v>
      </c>
      <c r="G52" s="292"/>
      <c r="H52" s="274" t="s">
        <v>373</v>
      </c>
      <c r="I52" s="274" t="s">
        <v>373</v>
      </c>
      <c r="J52" s="274" t="s">
        <v>373</v>
      </c>
    </row>
    <row r="53" spans="1:16" s="540" customFormat="1" ht="12" customHeight="1" x14ac:dyDescent="0.25">
      <c r="A53" s="298" t="s">
        <v>277</v>
      </c>
      <c r="B53" s="291">
        <v>0</v>
      </c>
      <c r="C53" s="291">
        <v>0</v>
      </c>
      <c r="D53" s="291">
        <v>0</v>
      </c>
      <c r="E53" s="291">
        <v>0</v>
      </c>
      <c r="F53" s="291">
        <v>0</v>
      </c>
      <c r="G53" s="292"/>
      <c r="H53" s="274" t="s">
        <v>373</v>
      </c>
      <c r="I53" s="274" t="s">
        <v>373</v>
      </c>
      <c r="J53" s="274" t="s">
        <v>373</v>
      </c>
    </row>
    <row r="54" spans="1:16" s="540" customFormat="1" ht="12" customHeight="1" x14ac:dyDescent="0.25">
      <c r="A54" s="299" t="s">
        <v>119</v>
      </c>
      <c r="B54" s="291">
        <v>11522203.551340001</v>
      </c>
      <c r="C54" s="291">
        <v>11619415</v>
      </c>
      <c r="D54" s="291">
        <v>11781223</v>
      </c>
      <c r="E54" s="291">
        <v>12331600</v>
      </c>
      <c r="F54" s="291">
        <v>6509429</v>
      </c>
      <c r="G54" s="292"/>
      <c r="H54" s="274">
        <v>-47.21</v>
      </c>
      <c r="I54" s="274">
        <v>-43.51</v>
      </c>
      <c r="J54" s="274">
        <v>-47.21</v>
      </c>
    </row>
    <row r="55" spans="1:16" s="540" customFormat="1" ht="12" customHeight="1" x14ac:dyDescent="0.25">
      <c r="A55" s="298" t="s">
        <v>120</v>
      </c>
      <c r="B55" s="291">
        <v>5051044.7712899996</v>
      </c>
      <c r="C55" s="291">
        <v>5107174</v>
      </c>
      <c r="D55" s="291">
        <v>5278062</v>
      </c>
      <c r="E55" s="291">
        <v>5637684</v>
      </c>
      <c r="F55" s="291">
        <v>4083344</v>
      </c>
      <c r="G55" s="292"/>
      <c r="H55" s="274">
        <v>-27.57</v>
      </c>
      <c r="I55" s="308">
        <v>-19.16</v>
      </c>
      <c r="J55" s="308">
        <v>-27.57</v>
      </c>
    </row>
    <row r="56" spans="1:16" s="540" customFormat="1" ht="12" customHeight="1" x14ac:dyDescent="0.25">
      <c r="A56" s="299" t="s">
        <v>278</v>
      </c>
      <c r="B56" s="291">
        <v>1270804.2255500001</v>
      </c>
      <c r="C56" s="291">
        <v>1326155</v>
      </c>
      <c r="D56" s="291">
        <v>1355627</v>
      </c>
      <c r="E56" s="291">
        <v>1624537</v>
      </c>
      <c r="F56" s="291">
        <v>1177936</v>
      </c>
      <c r="G56" s="292"/>
      <c r="H56" s="274">
        <v>-27.49</v>
      </c>
      <c r="I56" s="274">
        <v>-7.31</v>
      </c>
      <c r="J56" s="274">
        <v>-27.49</v>
      </c>
    </row>
    <row r="57" spans="1:16" s="540" customFormat="1" ht="12" customHeight="1" x14ac:dyDescent="0.25">
      <c r="A57" s="298" t="s">
        <v>279</v>
      </c>
      <c r="B57" s="291">
        <v>5192736.62433</v>
      </c>
      <c r="C57" s="291">
        <v>5175806</v>
      </c>
      <c r="D57" s="291">
        <v>5142533</v>
      </c>
      <c r="E57" s="291">
        <v>5060634</v>
      </c>
      <c r="F57" s="291">
        <v>1251334</v>
      </c>
      <c r="G57" s="292"/>
      <c r="H57" s="274">
        <v>-75.27</v>
      </c>
      <c r="I57" s="308">
        <v>-75.900000000000006</v>
      </c>
      <c r="J57" s="308">
        <v>-75.27</v>
      </c>
    </row>
    <row r="58" spans="1:16" s="540" customFormat="1" ht="12" customHeight="1" x14ac:dyDescent="0.25">
      <c r="A58" s="299" t="s">
        <v>280</v>
      </c>
      <c r="B58" s="291">
        <v>3123.5289899999998</v>
      </c>
      <c r="C58" s="291">
        <v>3141</v>
      </c>
      <c r="D58" s="291">
        <v>0</v>
      </c>
      <c r="E58" s="291">
        <v>0</v>
      </c>
      <c r="F58" s="291">
        <v>0</v>
      </c>
      <c r="G58" s="292"/>
      <c r="H58" s="274" t="s">
        <v>373</v>
      </c>
      <c r="I58" s="274">
        <v>-100</v>
      </c>
      <c r="J58" s="274" t="s">
        <v>373</v>
      </c>
    </row>
    <row r="59" spans="1:16" s="540" customFormat="1" ht="12" customHeight="1" x14ac:dyDescent="0.25">
      <c r="A59" s="298" t="s">
        <v>337</v>
      </c>
      <c r="B59" s="291">
        <v>4494.4011799999998</v>
      </c>
      <c r="C59" s="291">
        <v>7139</v>
      </c>
      <c r="D59" s="291">
        <v>5002</v>
      </c>
      <c r="E59" s="291">
        <v>8745</v>
      </c>
      <c r="F59" s="291">
        <v>-3185</v>
      </c>
      <c r="G59" s="292"/>
      <c r="H59" s="274" t="s">
        <v>373</v>
      </c>
      <c r="I59" s="311" t="s">
        <v>373</v>
      </c>
      <c r="J59" s="311" t="s">
        <v>373</v>
      </c>
    </row>
    <row r="60" spans="1:16" s="13" customFormat="1" ht="12" customHeight="1" x14ac:dyDescent="0.25">
      <c r="A60" s="299" t="s">
        <v>281</v>
      </c>
      <c r="B60" s="291">
        <v>0</v>
      </c>
      <c r="C60" s="291">
        <v>0</v>
      </c>
      <c r="D60" s="291">
        <v>0</v>
      </c>
      <c r="E60" s="291">
        <v>0</v>
      </c>
      <c r="F60" s="291">
        <v>0</v>
      </c>
      <c r="G60" s="292"/>
      <c r="H60" s="274" t="s">
        <v>373</v>
      </c>
      <c r="I60" s="274" t="s">
        <v>373</v>
      </c>
      <c r="J60" s="274" t="s">
        <v>373</v>
      </c>
      <c r="N60" s="540"/>
      <c r="O60" s="540"/>
      <c r="P60" s="540"/>
    </row>
    <row r="61" spans="1:16" s="13" customFormat="1" ht="12" customHeight="1" x14ac:dyDescent="0.25">
      <c r="A61" s="298" t="s">
        <v>121</v>
      </c>
      <c r="B61" s="291">
        <v>4336.1189899999999</v>
      </c>
      <c r="C61" s="291">
        <v>3863</v>
      </c>
      <c r="D61" s="291">
        <v>3881</v>
      </c>
      <c r="E61" s="291">
        <v>3749</v>
      </c>
      <c r="F61" s="291">
        <v>3146</v>
      </c>
      <c r="G61" s="292"/>
      <c r="H61" s="274">
        <v>-16.079999999999998</v>
      </c>
      <c r="I61" s="308">
        <v>-27.45</v>
      </c>
      <c r="J61" s="308">
        <v>-16.079999999999998</v>
      </c>
      <c r="N61" s="540"/>
      <c r="O61" s="540"/>
      <c r="P61" s="540"/>
    </row>
    <row r="62" spans="1:16" s="13" customFormat="1" ht="12" customHeight="1" x14ac:dyDescent="0.25">
      <c r="A62" s="290" t="s">
        <v>338</v>
      </c>
      <c r="B62" s="291">
        <v>16943218</v>
      </c>
      <c r="C62" s="291">
        <v>17022084</v>
      </c>
      <c r="D62" s="291">
        <v>17086469</v>
      </c>
      <c r="E62" s="291">
        <v>18102459</v>
      </c>
      <c r="F62" s="291">
        <v>9416705</v>
      </c>
      <c r="G62" s="292"/>
      <c r="H62" s="274">
        <v>-47.98</v>
      </c>
      <c r="I62" s="274">
        <v>-44.42</v>
      </c>
      <c r="J62" s="274">
        <v>-47.98</v>
      </c>
      <c r="N62" s="540"/>
      <c r="O62" s="540"/>
      <c r="P62" s="540"/>
    </row>
    <row r="63" spans="1:16" s="13" customFormat="1" ht="12" customHeight="1" x14ac:dyDescent="0.25">
      <c r="A63" s="294"/>
      <c r="B63" s="295"/>
      <c r="C63" s="295"/>
      <c r="D63" s="296"/>
      <c r="E63" s="295"/>
      <c r="F63" s="295"/>
      <c r="G63" s="287"/>
      <c r="H63" s="297"/>
      <c r="I63" s="297"/>
      <c r="J63" s="297"/>
      <c r="N63" s="540"/>
      <c r="O63" s="540"/>
      <c r="P63" s="540"/>
    </row>
    <row r="64" spans="1:16" s="735" customFormat="1" ht="12" customHeight="1" x14ac:dyDescent="0.2">
      <c r="A64" s="15" t="s">
        <v>127</v>
      </c>
      <c r="B64" s="707"/>
      <c r="C64" s="707"/>
      <c r="D64" s="707"/>
      <c r="E64" s="707"/>
      <c r="F64" s="707"/>
      <c r="G64" s="65"/>
      <c r="H64" s="297"/>
      <c r="I64" s="528"/>
      <c r="J64" s="528"/>
    </row>
    <row r="65" spans="1:16" s="735" customFormat="1" ht="12" customHeight="1" x14ac:dyDescent="0.2">
      <c r="A65" s="290" t="s">
        <v>117</v>
      </c>
      <c r="B65" s="291">
        <v>3125413</v>
      </c>
      <c r="C65" s="291">
        <v>3152831</v>
      </c>
      <c r="D65" s="291">
        <v>2926806</v>
      </c>
      <c r="E65" s="291">
        <v>2870530</v>
      </c>
      <c r="F65" s="291">
        <v>2352032</v>
      </c>
      <c r="G65" s="292"/>
      <c r="H65" s="274">
        <v>-18.059999999999999</v>
      </c>
      <c r="I65" s="274">
        <v>-24.74</v>
      </c>
      <c r="J65" s="274">
        <v>-18.059999999999999</v>
      </c>
    </row>
    <row r="66" spans="1:16" s="735" customFormat="1" ht="12" customHeight="1" x14ac:dyDescent="0.2">
      <c r="A66" s="293" t="s">
        <v>273</v>
      </c>
      <c r="B66" s="291">
        <v>1345264</v>
      </c>
      <c r="C66" s="291">
        <v>1430337</v>
      </c>
      <c r="D66" s="291">
        <v>1324684</v>
      </c>
      <c r="E66" s="291">
        <v>1301432</v>
      </c>
      <c r="F66" s="291">
        <v>1161637</v>
      </c>
      <c r="G66" s="292"/>
      <c r="H66" s="274">
        <v>-10.74</v>
      </c>
      <c r="I66" s="274">
        <v>-13.65</v>
      </c>
      <c r="J66" s="274">
        <v>-10.74</v>
      </c>
    </row>
    <row r="67" spans="1:16" s="735" customFormat="1" ht="12" customHeight="1" x14ac:dyDescent="0.2">
      <c r="A67" s="293" t="s">
        <v>118</v>
      </c>
      <c r="B67" s="291">
        <v>335328.60965</v>
      </c>
      <c r="C67" s="291">
        <v>370439</v>
      </c>
      <c r="D67" s="291">
        <v>291862</v>
      </c>
      <c r="E67" s="291">
        <v>280974</v>
      </c>
      <c r="F67" s="291">
        <v>293290</v>
      </c>
      <c r="G67" s="292"/>
      <c r="H67" s="274">
        <v>4.38</v>
      </c>
      <c r="I67" s="274">
        <v>-12.54</v>
      </c>
      <c r="J67" s="274">
        <v>4.38</v>
      </c>
    </row>
    <row r="68" spans="1:16" s="735" customFormat="1" ht="12" customHeight="1" x14ac:dyDescent="0.2">
      <c r="A68" s="293" t="s">
        <v>274</v>
      </c>
      <c r="B68" s="291">
        <v>1045379.28727</v>
      </c>
      <c r="C68" s="291">
        <v>938354</v>
      </c>
      <c r="D68" s="291">
        <v>836328</v>
      </c>
      <c r="E68" s="291">
        <v>812313</v>
      </c>
      <c r="F68" s="291">
        <v>525787</v>
      </c>
      <c r="G68" s="292"/>
      <c r="H68" s="274">
        <v>-35.270000000000003</v>
      </c>
      <c r="I68" s="274">
        <v>-49.7</v>
      </c>
      <c r="J68" s="274">
        <v>-35.270000000000003</v>
      </c>
    </row>
    <row r="69" spans="1:16" s="735" customFormat="1" ht="12" customHeight="1" x14ac:dyDescent="0.2">
      <c r="A69" s="293" t="s">
        <v>275</v>
      </c>
      <c r="B69" s="291">
        <v>384145.07329999999</v>
      </c>
      <c r="C69" s="291">
        <v>389978</v>
      </c>
      <c r="D69" s="291">
        <v>352408</v>
      </c>
      <c r="E69" s="291">
        <v>363589</v>
      </c>
      <c r="F69" s="291">
        <v>305560</v>
      </c>
      <c r="G69" s="292"/>
      <c r="H69" s="274">
        <v>-15.96</v>
      </c>
      <c r="I69" s="274">
        <v>-20.46</v>
      </c>
      <c r="J69" s="274">
        <v>-15.96</v>
      </c>
    </row>
    <row r="70" spans="1:16" s="735" customFormat="1" ht="12" customHeight="1" x14ac:dyDescent="0.2">
      <c r="A70" s="293" t="s">
        <v>276</v>
      </c>
      <c r="B70" s="291">
        <v>339200.7046</v>
      </c>
      <c r="C70" s="291">
        <v>382728</v>
      </c>
      <c r="D70" s="291">
        <v>402609</v>
      </c>
      <c r="E70" s="291">
        <v>383477</v>
      </c>
      <c r="F70" s="291">
        <v>353545</v>
      </c>
      <c r="G70" s="292"/>
      <c r="H70" s="274">
        <v>-7.81</v>
      </c>
      <c r="I70" s="274">
        <v>4.2300000000000004</v>
      </c>
      <c r="J70" s="274">
        <v>-7.81</v>
      </c>
    </row>
    <row r="71" spans="1:16" s="735" customFormat="1" ht="12" customHeight="1" x14ac:dyDescent="0.2">
      <c r="A71" s="293" t="s">
        <v>336</v>
      </c>
      <c r="B71" s="291">
        <v>7898.0027899999995</v>
      </c>
      <c r="C71" s="291">
        <v>8219</v>
      </c>
      <c r="D71" s="291">
        <v>7739</v>
      </c>
      <c r="E71" s="291">
        <v>6350</v>
      </c>
      <c r="F71" s="291">
        <v>1842</v>
      </c>
      <c r="G71" s="292"/>
      <c r="H71" s="274">
        <v>-70.989999999999995</v>
      </c>
      <c r="I71" s="274">
        <v>-76.680000000000007</v>
      </c>
      <c r="J71" s="274">
        <v>-70.989999999999995</v>
      </c>
    </row>
    <row r="72" spans="1:16" s="735" customFormat="1" ht="12" customHeight="1" x14ac:dyDescent="0.2">
      <c r="A72" s="293" t="s">
        <v>277</v>
      </c>
      <c r="B72" s="291">
        <v>3525.4728399999999</v>
      </c>
      <c r="C72" s="291">
        <v>3213</v>
      </c>
      <c r="D72" s="291">
        <v>3039</v>
      </c>
      <c r="E72" s="291">
        <v>3369</v>
      </c>
      <c r="F72" s="291">
        <v>3661</v>
      </c>
      <c r="G72" s="292"/>
      <c r="H72" s="274">
        <v>8.67</v>
      </c>
      <c r="I72" s="274">
        <v>3.84</v>
      </c>
      <c r="J72" s="274">
        <v>8.67</v>
      </c>
    </row>
    <row r="73" spans="1:16" s="735" customFormat="1" ht="12" customHeight="1" x14ac:dyDescent="0.2">
      <c r="A73" s="293" t="s">
        <v>119</v>
      </c>
      <c r="B73" s="291">
        <v>9192468.9942400008</v>
      </c>
      <c r="C73" s="291">
        <v>9163378</v>
      </c>
      <c r="D73" s="291">
        <v>9089790</v>
      </c>
      <c r="E73" s="291">
        <v>9654858</v>
      </c>
      <c r="F73" s="291">
        <v>7578569</v>
      </c>
      <c r="G73" s="292"/>
      <c r="H73" s="274">
        <v>-21.51</v>
      </c>
      <c r="I73" s="274">
        <v>-17.559999999999999</v>
      </c>
      <c r="J73" s="274">
        <v>-21.51</v>
      </c>
    </row>
    <row r="74" spans="1:16" s="735" customFormat="1" ht="12" customHeight="1" x14ac:dyDescent="0.2">
      <c r="A74" s="293" t="s">
        <v>120</v>
      </c>
      <c r="B74" s="291">
        <v>2347355.84094</v>
      </c>
      <c r="C74" s="291">
        <v>2433008</v>
      </c>
      <c r="D74" s="291">
        <v>2467778</v>
      </c>
      <c r="E74" s="291">
        <v>2497602</v>
      </c>
      <c r="F74" s="291">
        <v>2342520</v>
      </c>
      <c r="G74" s="292"/>
      <c r="H74" s="274">
        <v>-6.21</v>
      </c>
      <c r="I74" s="274">
        <v>-0.21</v>
      </c>
      <c r="J74" s="274">
        <v>-6.21</v>
      </c>
    </row>
    <row r="75" spans="1:16" s="735" customFormat="1" ht="12" customHeight="1" x14ac:dyDescent="0.2">
      <c r="A75" s="293" t="s">
        <v>278</v>
      </c>
      <c r="B75" s="291">
        <v>4588362.8485399997</v>
      </c>
      <c r="C75" s="291">
        <v>4484113</v>
      </c>
      <c r="D75" s="291">
        <v>4362121</v>
      </c>
      <c r="E75" s="291">
        <v>4647724</v>
      </c>
      <c r="F75" s="291">
        <v>3095803</v>
      </c>
      <c r="G75" s="292"/>
      <c r="H75" s="274">
        <v>-33.39</v>
      </c>
      <c r="I75" s="274">
        <v>-32.53</v>
      </c>
      <c r="J75" s="274">
        <v>-33.39</v>
      </c>
    </row>
    <row r="76" spans="1:16" s="735" customFormat="1" ht="12" customHeight="1" x14ac:dyDescent="0.2">
      <c r="A76" s="293" t="s">
        <v>279</v>
      </c>
      <c r="B76" s="291">
        <v>2243853.5238899998</v>
      </c>
      <c r="C76" s="291">
        <v>2225282</v>
      </c>
      <c r="D76" s="291">
        <v>2264112</v>
      </c>
      <c r="E76" s="291">
        <v>2500910</v>
      </c>
      <c r="F76" s="291">
        <v>2138150</v>
      </c>
      <c r="G76" s="292"/>
      <c r="H76" s="274">
        <v>-14.51</v>
      </c>
      <c r="I76" s="274">
        <v>-4.71</v>
      </c>
      <c r="J76" s="274">
        <v>-14.51</v>
      </c>
    </row>
    <row r="77" spans="1:16" s="735" customFormat="1" ht="12" customHeight="1" x14ac:dyDescent="0.2">
      <c r="A77" s="293" t="s">
        <v>280</v>
      </c>
      <c r="B77" s="291">
        <v>0</v>
      </c>
      <c r="C77" s="291">
        <v>0</v>
      </c>
      <c r="D77" s="291">
        <v>0</v>
      </c>
      <c r="E77" s="291">
        <v>0</v>
      </c>
      <c r="F77" s="291">
        <v>0</v>
      </c>
      <c r="G77" s="292"/>
      <c r="H77" s="274" t="s">
        <v>373</v>
      </c>
      <c r="I77" s="274" t="s">
        <v>373</v>
      </c>
      <c r="J77" s="274" t="s">
        <v>373</v>
      </c>
    </row>
    <row r="78" spans="1:16" s="735" customFormat="1" ht="12" customHeight="1" x14ac:dyDescent="0.2">
      <c r="A78" s="293" t="s">
        <v>337</v>
      </c>
      <c r="B78" s="291">
        <v>11795.63018</v>
      </c>
      <c r="C78" s="291">
        <v>19998</v>
      </c>
      <c r="D78" s="291">
        <v>-5204</v>
      </c>
      <c r="E78" s="291">
        <v>7824</v>
      </c>
      <c r="F78" s="291">
        <v>1295</v>
      </c>
      <c r="G78" s="292"/>
      <c r="H78" s="274">
        <v>-83.45</v>
      </c>
      <c r="I78" s="274">
        <v>-89.02</v>
      </c>
      <c r="J78" s="274">
        <v>-83.45</v>
      </c>
    </row>
    <row r="79" spans="1:16" ht="12" customHeight="1" x14ac:dyDescent="0.2">
      <c r="A79" s="293" t="s">
        <v>281</v>
      </c>
      <c r="B79" s="291">
        <v>1101.1506899999999</v>
      </c>
      <c r="C79" s="291">
        <v>977</v>
      </c>
      <c r="D79" s="291">
        <v>983</v>
      </c>
      <c r="E79" s="291">
        <v>798</v>
      </c>
      <c r="F79" s="291">
        <v>801</v>
      </c>
      <c r="G79" s="292"/>
      <c r="H79" s="274">
        <v>0.38</v>
      </c>
      <c r="I79" s="274">
        <v>-27.26</v>
      </c>
      <c r="J79" s="274">
        <v>0.38</v>
      </c>
      <c r="N79" s="735"/>
      <c r="O79" s="735"/>
      <c r="P79" s="735"/>
    </row>
    <row r="80" spans="1:16" ht="12" customHeight="1" x14ac:dyDescent="0.2">
      <c r="A80" s="293" t="s">
        <v>121</v>
      </c>
      <c r="B80" s="291">
        <v>544.87702999999999</v>
      </c>
      <c r="C80" s="291">
        <v>577</v>
      </c>
      <c r="D80" s="291">
        <v>636</v>
      </c>
      <c r="E80" s="291">
        <v>634</v>
      </c>
      <c r="F80" s="291">
        <v>633</v>
      </c>
      <c r="G80" s="292"/>
      <c r="H80" s="274">
        <v>-0.16</v>
      </c>
      <c r="I80" s="274">
        <v>16.170000000000002</v>
      </c>
      <c r="J80" s="274">
        <v>-0.16</v>
      </c>
      <c r="N80" s="735"/>
      <c r="O80" s="735"/>
      <c r="P80" s="735"/>
    </row>
    <row r="81" spans="1:16" ht="12" customHeight="1" x14ac:dyDescent="0.2">
      <c r="A81" s="738" t="s">
        <v>338</v>
      </c>
      <c r="B81" s="300">
        <v>12318427</v>
      </c>
      <c r="C81" s="300">
        <v>12316786</v>
      </c>
      <c r="D81" s="300">
        <v>12017232</v>
      </c>
      <c r="E81" s="300">
        <v>12526021</v>
      </c>
      <c r="F81" s="300">
        <v>9931234</v>
      </c>
      <c r="G81" s="14"/>
      <c r="H81" s="301">
        <v>-20.72</v>
      </c>
      <c r="I81" s="301">
        <v>-19.38</v>
      </c>
      <c r="J81" s="301">
        <v>-20.72</v>
      </c>
      <c r="N81" s="735"/>
      <c r="O81" s="735"/>
      <c r="P81" s="735"/>
    </row>
    <row r="82" spans="1:16" customFormat="1" x14ac:dyDescent="0.25">
      <c r="A82" s="469" t="s">
        <v>309</v>
      </c>
      <c r="B82" s="63"/>
      <c r="C82" s="63"/>
      <c r="D82" s="63"/>
      <c r="E82" s="63"/>
      <c r="F82" s="63"/>
      <c r="G82" s="286"/>
      <c r="H82" s="63"/>
      <c r="I82" s="63"/>
      <c r="J82" s="63"/>
    </row>
    <row r="83" spans="1:16" customFormat="1" x14ac:dyDescent="0.25">
      <c r="A83" s="702" t="s">
        <v>310</v>
      </c>
      <c r="B83" s="63"/>
      <c r="C83" s="63"/>
      <c r="D83" s="63"/>
      <c r="E83" s="63"/>
      <c r="F83" s="63"/>
      <c r="G83" s="286"/>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6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6" customWidth="1"/>
    <col min="7" max="7" width="0.5" style="267" customWidth="1"/>
    <col min="8" max="9" width="8.1640625" style="266" customWidth="1"/>
    <col min="10" max="10" width="8.1640625" style="268" customWidth="1"/>
    <col min="11" max="16384" width="13.5" style="268"/>
  </cols>
  <sheetData>
    <row r="1" spans="1:13" ht="12" customHeight="1" x14ac:dyDescent="0.25"/>
    <row r="2" spans="1:13" s="731" customFormat="1" ht="18.75" customHeight="1" x14ac:dyDescent="0.2">
      <c r="A2" s="820" t="s">
        <v>360</v>
      </c>
      <c r="B2" s="820"/>
      <c r="C2" s="820"/>
      <c r="D2" s="820"/>
      <c r="E2" s="820"/>
      <c r="F2" s="820"/>
      <c r="G2" s="55"/>
      <c r="H2" s="821" t="s">
        <v>128</v>
      </c>
      <c r="I2" s="821"/>
    </row>
    <row r="3" spans="1:13" ht="13.9" customHeight="1" x14ac:dyDescent="0.2">
      <c r="A3" s="268" t="s">
        <v>61</v>
      </c>
      <c r="B3" s="525"/>
      <c r="C3" s="525"/>
      <c r="D3" s="525"/>
      <c r="E3" s="525"/>
      <c r="F3" s="525"/>
      <c r="G3" s="525"/>
      <c r="H3" s="525"/>
      <c r="I3" s="525"/>
    </row>
    <row r="4" spans="1:13" ht="12" customHeight="1" x14ac:dyDescent="0.25">
      <c r="A4" s="268"/>
      <c r="B4" s="269">
        <v>2019</v>
      </c>
      <c r="C4" s="269"/>
      <c r="D4" s="269"/>
      <c r="E4" s="526"/>
      <c r="F4" s="269">
        <v>2020</v>
      </c>
      <c r="G4" s="270"/>
      <c r="H4" s="819" t="s">
        <v>62</v>
      </c>
      <c r="I4" s="819"/>
    </row>
    <row r="5" spans="1:13" ht="21.75" customHeight="1" x14ac:dyDescent="0.2">
      <c r="A5" s="56"/>
      <c r="B5" s="57" t="s">
        <v>369</v>
      </c>
      <c r="C5" s="57" t="s">
        <v>370</v>
      </c>
      <c r="D5" s="57" t="s">
        <v>371</v>
      </c>
      <c r="E5" s="57" t="s">
        <v>372</v>
      </c>
      <c r="F5" s="16" t="s">
        <v>369</v>
      </c>
      <c r="G5" s="58"/>
      <c r="H5" s="59" t="s">
        <v>63</v>
      </c>
      <c r="I5" s="59" t="s">
        <v>64</v>
      </c>
    </row>
    <row r="6" spans="1:13" ht="8.25" customHeight="1" x14ac:dyDescent="0.25">
      <c r="A6" s="60"/>
      <c r="B6" s="61"/>
      <c r="C6" s="61"/>
      <c r="D6" s="61"/>
      <c r="E6" s="61"/>
      <c r="G6" s="58"/>
      <c r="H6" s="62"/>
      <c r="I6" s="62"/>
    </row>
    <row r="7" spans="1:13" ht="12" customHeight="1" x14ac:dyDescent="0.25">
      <c r="A7" s="271" t="s">
        <v>361</v>
      </c>
      <c r="B7" s="527"/>
      <c r="C7" s="527"/>
      <c r="D7" s="527"/>
      <c r="E7" s="527"/>
      <c r="F7" s="527"/>
      <c r="G7" s="58"/>
      <c r="H7" s="528"/>
      <c r="I7" s="528"/>
    </row>
    <row r="8" spans="1:13" ht="12" customHeight="1" x14ac:dyDescent="0.2">
      <c r="A8" s="272" t="s">
        <v>129</v>
      </c>
      <c r="B8" s="273">
        <v>3255303</v>
      </c>
      <c r="C8" s="273">
        <v>1908583</v>
      </c>
      <c r="D8" s="273">
        <v>1750417</v>
      </c>
      <c r="E8" s="273">
        <v>1154600</v>
      </c>
      <c r="F8" s="273">
        <v>1598214</v>
      </c>
      <c r="G8" s="60"/>
      <c r="H8" s="274">
        <v>38.42</v>
      </c>
      <c r="I8" s="274">
        <v>-50.9</v>
      </c>
    </row>
    <row r="9" spans="1:13" s="732" customFormat="1" ht="12" customHeight="1" x14ac:dyDescent="0.2">
      <c r="A9" s="275" t="s">
        <v>130</v>
      </c>
      <c r="B9" s="276">
        <v>11331921</v>
      </c>
      <c r="C9" s="276">
        <v>15986061</v>
      </c>
      <c r="D9" s="276">
        <v>12364263</v>
      </c>
      <c r="E9" s="276">
        <v>13338236</v>
      </c>
      <c r="F9" s="276">
        <v>13740550</v>
      </c>
      <c r="G9" s="277"/>
      <c r="H9" s="274">
        <v>3.02</v>
      </c>
      <c r="I9" s="274">
        <v>21.26</v>
      </c>
      <c r="L9" s="268"/>
      <c r="M9" s="268"/>
    </row>
    <row r="10" spans="1:13" s="732" customFormat="1" ht="12" customHeight="1" x14ac:dyDescent="0.2">
      <c r="A10" s="272" t="s">
        <v>131</v>
      </c>
      <c r="B10" s="273">
        <v>650536</v>
      </c>
      <c r="C10" s="273">
        <v>1293896</v>
      </c>
      <c r="D10" s="273">
        <v>1010784</v>
      </c>
      <c r="E10" s="273">
        <v>1403900</v>
      </c>
      <c r="F10" s="273">
        <v>1760172</v>
      </c>
      <c r="G10" s="277"/>
      <c r="H10" s="274">
        <v>25.38</v>
      </c>
      <c r="I10" s="274">
        <v>170.57</v>
      </c>
      <c r="L10" s="268"/>
      <c r="M10" s="268"/>
    </row>
    <row r="11" spans="1:13" s="732" customFormat="1" ht="12" customHeight="1" x14ac:dyDescent="0.2">
      <c r="A11" s="275" t="s">
        <v>132</v>
      </c>
      <c r="B11" s="276">
        <v>960056</v>
      </c>
      <c r="C11" s="276">
        <v>961023</v>
      </c>
      <c r="D11" s="276">
        <v>1032205</v>
      </c>
      <c r="E11" s="276">
        <v>1075469</v>
      </c>
      <c r="F11" s="276">
        <v>2852153</v>
      </c>
      <c r="G11" s="277"/>
      <c r="H11" s="274">
        <v>165.2</v>
      </c>
      <c r="I11" s="274">
        <v>197.08</v>
      </c>
      <c r="L11" s="268"/>
      <c r="M11" s="268"/>
    </row>
    <row r="12" spans="1:13" s="732" customFormat="1" ht="12" customHeight="1" x14ac:dyDescent="0.2">
      <c r="A12" s="272" t="s">
        <v>133</v>
      </c>
      <c r="B12" s="273">
        <v>1800340</v>
      </c>
      <c r="C12" s="273">
        <v>2435684</v>
      </c>
      <c r="D12" s="273">
        <v>2340908</v>
      </c>
      <c r="E12" s="273">
        <v>3548436</v>
      </c>
      <c r="F12" s="273">
        <v>4488931</v>
      </c>
      <c r="G12" s="277"/>
      <c r="H12" s="274">
        <v>26.5</v>
      </c>
      <c r="I12" s="274">
        <v>149.34</v>
      </c>
      <c r="L12" s="268"/>
      <c r="M12" s="268"/>
    </row>
    <row r="13" spans="1:13" s="732" customFormat="1" ht="12" customHeight="1" x14ac:dyDescent="0.2">
      <c r="A13" s="275" t="s">
        <v>134</v>
      </c>
      <c r="B13" s="276">
        <v>106500</v>
      </c>
      <c r="C13" s="276">
        <v>90053</v>
      </c>
      <c r="D13" s="276">
        <v>114925</v>
      </c>
      <c r="E13" s="276">
        <v>1110818</v>
      </c>
      <c r="F13" s="276">
        <v>198602</v>
      </c>
      <c r="G13" s="277"/>
      <c r="H13" s="274">
        <v>-82.12</v>
      </c>
      <c r="I13" s="274">
        <v>86.48</v>
      </c>
      <c r="L13" s="268"/>
      <c r="M13" s="268"/>
    </row>
    <row r="14" spans="1:13" s="732" customFormat="1" ht="12" customHeight="1" x14ac:dyDescent="0.2">
      <c r="A14" s="272" t="s">
        <v>135</v>
      </c>
      <c r="B14" s="273">
        <v>1347745</v>
      </c>
      <c r="C14" s="273">
        <v>4321293</v>
      </c>
      <c r="D14" s="273">
        <v>1509499</v>
      </c>
      <c r="E14" s="273">
        <v>2555143</v>
      </c>
      <c r="F14" s="273">
        <v>3039705</v>
      </c>
      <c r="G14" s="277"/>
      <c r="H14" s="274">
        <v>18.96</v>
      </c>
      <c r="I14" s="274">
        <v>125.54</v>
      </c>
      <c r="L14" s="268"/>
      <c r="M14" s="268"/>
    </row>
    <row r="15" spans="1:13" s="732" customFormat="1" ht="12" customHeight="1" x14ac:dyDescent="0.2">
      <c r="A15" s="275" t="s">
        <v>136</v>
      </c>
      <c r="B15" s="276">
        <v>1045037</v>
      </c>
      <c r="C15" s="276">
        <v>672927</v>
      </c>
      <c r="D15" s="276">
        <v>511448</v>
      </c>
      <c r="E15" s="276">
        <v>769008</v>
      </c>
      <c r="F15" s="276">
        <v>714841</v>
      </c>
      <c r="G15" s="277"/>
      <c r="H15" s="274">
        <v>-7.04</v>
      </c>
      <c r="I15" s="274">
        <v>-31.6</v>
      </c>
      <c r="L15" s="268"/>
      <c r="M15" s="268"/>
    </row>
    <row r="16" spans="1:13" s="732" customFormat="1" ht="12" customHeight="1" x14ac:dyDescent="0.2">
      <c r="A16" s="272" t="s">
        <v>137</v>
      </c>
      <c r="B16" s="273">
        <v>2263433</v>
      </c>
      <c r="C16" s="273">
        <v>3304991</v>
      </c>
      <c r="D16" s="273">
        <v>7452175</v>
      </c>
      <c r="E16" s="273">
        <v>3843422</v>
      </c>
      <c r="F16" s="273">
        <v>5649753</v>
      </c>
      <c r="G16" s="277"/>
      <c r="H16" s="274">
        <v>47</v>
      </c>
      <c r="I16" s="274">
        <v>149.61000000000001</v>
      </c>
      <c r="L16" s="268"/>
      <c r="M16" s="268"/>
    </row>
    <row r="17" spans="1:13" s="732" customFormat="1" ht="12" customHeight="1" x14ac:dyDescent="0.2">
      <c r="A17" s="275" t="s">
        <v>138</v>
      </c>
      <c r="B17" s="276">
        <v>1025721</v>
      </c>
      <c r="C17" s="276">
        <v>382964</v>
      </c>
      <c r="D17" s="276">
        <v>376381</v>
      </c>
      <c r="E17" s="276">
        <v>476809</v>
      </c>
      <c r="F17" s="276">
        <v>928123</v>
      </c>
      <c r="G17" s="277"/>
      <c r="H17" s="274">
        <v>94.65</v>
      </c>
      <c r="I17" s="274">
        <v>-9.52</v>
      </c>
      <c r="L17" s="268"/>
      <c r="M17" s="268"/>
    </row>
    <row r="18" spans="1:13" s="732" customFormat="1" ht="12" customHeight="1" x14ac:dyDescent="0.2">
      <c r="A18" s="272" t="s">
        <v>139</v>
      </c>
      <c r="B18" s="273">
        <v>507568</v>
      </c>
      <c r="C18" s="273">
        <v>301496</v>
      </c>
      <c r="D18" s="273">
        <v>36654</v>
      </c>
      <c r="E18" s="273">
        <v>8359</v>
      </c>
      <c r="F18" s="273">
        <v>45537</v>
      </c>
      <c r="G18" s="277"/>
      <c r="H18" s="274">
        <v>444.77</v>
      </c>
      <c r="I18" s="274">
        <v>-91.03</v>
      </c>
      <c r="L18" s="268"/>
      <c r="M18" s="268"/>
    </row>
    <row r="19" spans="1:13" s="732" customFormat="1" ht="12" customHeight="1" x14ac:dyDescent="0.2">
      <c r="A19" s="275" t="s">
        <v>140</v>
      </c>
      <c r="B19" s="276">
        <v>410578</v>
      </c>
      <c r="C19" s="276">
        <v>394832</v>
      </c>
      <c r="D19" s="276">
        <v>67800</v>
      </c>
      <c r="E19" s="276">
        <v>21151</v>
      </c>
      <c r="F19" s="276">
        <v>15095</v>
      </c>
      <c r="G19" s="277"/>
      <c r="H19" s="274">
        <v>-28.63</v>
      </c>
      <c r="I19" s="274">
        <v>-96.32</v>
      </c>
      <c r="L19" s="268"/>
      <c r="M19" s="268"/>
    </row>
    <row r="20" spans="1:13" s="732" customFormat="1" ht="12" customHeight="1" x14ac:dyDescent="0.2">
      <c r="A20" s="272" t="s">
        <v>141</v>
      </c>
      <c r="B20" s="273">
        <v>1196</v>
      </c>
      <c r="C20" s="273">
        <v>666</v>
      </c>
      <c r="D20" s="273">
        <v>766</v>
      </c>
      <c r="E20" s="273">
        <v>1188</v>
      </c>
      <c r="F20" s="273">
        <v>287</v>
      </c>
      <c r="G20" s="277"/>
      <c r="H20" s="274">
        <v>-75.84</v>
      </c>
      <c r="I20" s="274">
        <v>-76</v>
      </c>
      <c r="L20" s="268"/>
      <c r="M20" s="268"/>
    </row>
    <row r="21" spans="1:13" s="732" customFormat="1" ht="12" customHeight="1" x14ac:dyDescent="0.2">
      <c r="A21" s="275" t="s">
        <v>142</v>
      </c>
      <c r="B21" s="276">
        <v>485729</v>
      </c>
      <c r="C21" s="276">
        <v>499938</v>
      </c>
      <c r="D21" s="276">
        <v>1691369</v>
      </c>
      <c r="E21" s="276">
        <v>1074492</v>
      </c>
      <c r="F21" s="276">
        <v>728412</v>
      </c>
      <c r="G21" s="277"/>
      <c r="H21" s="274">
        <v>-32.21</v>
      </c>
      <c r="I21" s="274">
        <v>49.96</v>
      </c>
      <c r="L21" s="268"/>
      <c r="M21" s="268"/>
    </row>
    <row r="22" spans="1:13" s="732" customFormat="1" ht="12" customHeight="1" x14ac:dyDescent="0.2">
      <c r="A22" s="272" t="s">
        <v>143</v>
      </c>
      <c r="B22" s="273">
        <v>3373136</v>
      </c>
      <c r="C22" s="273">
        <v>3416567</v>
      </c>
      <c r="D22" s="273">
        <v>2296000</v>
      </c>
      <c r="E22" s="273">
        <v>3628009</v>
      </c>
      <c r="F22" s="273">
        <v>4395403</v>
      </c>
      <c r="G22" s="277"/>
      <c r="H22" s="274">
        <v>21.15</v>
      </c>
      <c r="I22" s="274">
        <v>30.31</v>
      </c>
      <c r="L22" s="268"/>
      <c r="M22" s="268"/>
    </row>
    <row r="23" spans="1:13" s="732" customFormat="1" ht="12" customHeight="1" x14ac:dyDescent="0.2">
      <c r="A23" s="278" t="s">
        <v>144</v>
      </c>
      <c r="B23" s="276">
        <v>28564800</v>
      </c>
      <c r="C23" s="276">
        <v>35970975</v>
      </c>
      <c r="D23" s="276">
        <v>32555594</v>
      </c>
      <c r="E23" s="276">
        <v>34009038</v>
      </c>
      <c r="F23" s="276">
        <v>40155778</v>
      </c>
      <c r="G23" s="279"/>
      <c r="H23" s="274">
        <v>18.07</v>
      </c>
      <c r="I23" s="274">
        <v>40.58</v>
      </c>
      <c r="L23" s="268"/>
      <c r="M23" s="268"/>
    </row>
    <row r="24" spans="1:13" s="732" customFormat="1" ht="9" customHeight="1" x14ac:dyDescent="0.2">
      <c r="A24" s="280"/>
      <c r="B24" s="708"/>
      <c r="C24" s="708"/>
      <c r="D24" s="708"/>
      <c r="E24" s="708"/>
      <c r="F24" s="708"/>
      <c r="G24" s="279"/>
      <c r="H24" s="711"/>
      <c r="I24" s="711"/>
      <c r="L24" s="268"/>
      <c r="M24" s="268"/>
    </row>
    <row r="25" spans="1:13" s="732" customFormat="1" ht="12" customHeight="1" x14ac:dyDescent="0.25">
      <c r="A25" s="271" t="s">
        <v>362</v>
      </c>
      <c r="B25" s="709"/>
      <c r="C25" s="709"/>
      <c r="D25" s="709"/>
      <c r="E25" s="709"/>
      <c r="F25" s="710"/>
      <c r="G25" s="529"/>
      <c r="H25" s="307"/>
      <c r="I25" s="307"/>
      <c r="L25" s="268"/>
      <c r="M25" s="268"/>
    </row>
    <row r="26" spans="1:13" ht="12" customHeight="1" x14ac:dyDescent="0.2">
      <c r="A26" s="272" t="s">
        <v>129</v>
      </c>
      <c r="B26" s="273">
        <v>2386264</v>
      </c>
      <c r="C26" s="273">
        <v>1416104</v>
      </c>
      <c r="D26" s="273">
        <v>3450049</v>
      </c>
      <c r="E26" s="273">
        <v>1193701</v>
      </c>
      <c r="F26" s="273">
        <v>1232885</v>
      </c>
      <c r="G26" s="277"/>
      <c r="H26" s="274">
        <v>3.28</v>
      </c>
      <c r="I26" s="274">
        <v>-48.33</v>
      </c>
    </row>
    <row r="27" spans="1:13" ht="12" customHeight="1" x14ac:dyDescent="0.2">
      <c r="A27" s="275" t="s">
        <v>130</v>
      </c>
      <c r="B27" s="276">
        <v>9060898</v>
      </c>
      <c r="C27" s="276">
        <v>14864394</v>
      </c>
      <c r="D27" s="276">
        <v>6625123</v>
      </c>
      <c r="E27" s="276">
        <v>13181097</v>
      </c>
      <c r="F27" s="276">
        <v>15885448</v>
      </c>
      <c r="G27" s="277"/>
      <c r="H27" s="274">
        <v>20.52</v>
      </c>
      <c r="I27" s="274">
        <v>75.319999999999993</v>
      </c>
    </row>
    <row r="28" spans="1:13" ht="12" customHeight="1" x14ac:dyDescent="0.2">
      <c r="A28" s="272" t="s">
        <v>131</v>
      </c>
      <c r="B28" s="273">
        <v>797649</v>
      </c>
      <c r="C28" s="273">
        <v>439015</v>
      </c>
      <c r="D28" s="273">
        <v>455961</v>
      </c>
      <c r="E28" s="273">
        <v>573827</v>
      </c>
      <c r="F28" s="273">
        <v>1451508</v>
      </c>
      <c r="G28" s="277"/>
      <c r="H28" s="274">
        <v>152.94999999999999</v>
      </c>
      <c r="I28" s="274">
        <v>81.97</v>
      </c>
    </row>
    <row r="29" spans="1:13" ht="12" customHeight="1" x14ac:dyDescent="0.2">
      <c r="A29" s="275" t="s">
        <v>132</v>
      </c>
      <c r="B29" s="276">
        <v>2087597</v>
      </c>
      <c r="C29" s="276">
        <v>4116037</v>
      </c>
      <c r="D29" s="276">
        <v>3094541</v>
      </c>
      <c r="E29" s="276">
        <v>1361705</v>
      </c>
      <c r="F29" s="276">
        <v>2292139</v>
      </c>
      <c r="G29" s="277"/>
      <c r="H29" s="274">
        <v>68.33</v>
      </c>
      <c r="I29" s="274">
        <v>9.8000000000000007</v>
      </c>
    </row>
    <row r="30" spans="1:13" ht="12" customHeight="1" x14ac:dyDescent="0.2">
      <c r="A30" s="272" t="s">
        <v>133</v>
      </c>
      <c r="B30" s="273">
        <v>1198288</v>
      </c>
      <c r="C30" s="273">
        <v>1244915</v>
      </c>
      <c r="D30" s="273">
        <v>1213080</v>
      </c>
      <c r="E30" s="273">
        <v>1688018</v>
      </c>
      <c r="F30" s="273">
        <v>3041293</v>
      </c>
      <c r="G30" s="277"/>
      <c r="H30" s="274">
        <v>80.17</v>
      </c>
      <c r="I30" s="274">
        <v>153.80000000000001</v>
      </c>
    </row>
    <row r="31" spans="1:13" ht="12" customHeight="1" x14ac:dyDescent="0.2">
      <c r="A31" s="275" t="s">
        <v>134</v>
      </c>
      <c r="B31" s="276">
        <v>235469</v>
      </c>
      <c r="C31" s="276">
        <v>200061</v>
      </c>
      <c r="D31" s="276">
        <v>197698</v>
      </c>
      <c r="E31" s="276">
        <v>1234522</v>
      </c>
      <c r="F31" s="276">
        <v>360519</v>
      </c>
      <c r="G31" s="277"/>
      <c r="H31" s="274">
        <v>-70.8</v>
      </c>
      <c r="I31" s="274">
        <v>53.11</v>
      </c>
    </row>
    <row r="32" spans="1:13" ht="12" customHeight="1" x14ac:dyDescent="0.2">
      <c r="A32" s="272" t="s">
        <v>135</v>
      </c>
      <c r="B32" s="273">
        <v>1394269</v>
      </c>
      <c r="C32" s="273">
        <v>1592345</v>
      </c>
      <c r="D32" s="273">
        <v>1353280</v>
      </c>
      <c r="E32" s="273">
        <v>1736066</v>
      </c>
      <c r="F32" s="273">
        <v>2601811</v>
      </c>
      <c r="G32" s="277"/>
      <c r="H32" s="274">
        <v>49.87</v>
      </c>
      <c r="I32" s="274">
        <v>86.61</v>
      </c>
    </row>
    <row r="33" spans="1:9" ht="12" customHeight="1" x14ac:dyDescent="0.2">
      <c r="A33" s="275" t="s">
        <v>136</v>
      </c>
      <c r="B33" s="276">
        <v>2381949</v>
      </c>
      <c r="C33" s="276">
        <v>1899129</v>
      </c>
      <c r="D33" s="276">
        <v>1024110</v>
      </c>
      <c r="E33" s="276">
        <v>1234979</v>
      </c>
      <c r="F33" s="276">
        <v>1536837</v>
      </c>
      <c r="G33" s="277"/>
      <c r="H33" s="274">
        <v>24.44</v>
      </c>
      <c r="I33" s="274">
        <v>-35.479999999999997</v>
      </c>
    </row>
    <row r="34" spans="1:9" ht="12" customHeight="1" x14ac:dyDescent="0.2">
      <c r="A34" s="272" t="s">
        <v>137</v>
      </c>
      <c r="B34" s="273">
        <v>2451930</v>
      </c>
      <c r="C34" s="273">
        <v>3466564</v>
      </c>
      <c r="D34" s="273">
        <v>4691767</v>
      </c>
      <c r="E34" s="273">
        <v>2352873</v>
      </c>
      <c r="F34" s="273">
        <v>3911702</v>
      </c>
      <c r="G34" s="277"/>
      <c r="H34" s="274">
        <v>66.25</v>
      </c>
      <c r="I34" s="274">
        <v>59.54</v>
      </c>
    </row>
    <row r="35" spans="1:9" ht="12" customHeight="1" x14ac:dyDescent="0.2">
      <c r="A35" s="275" t="s">
        <v>138</v>
      </c>
      <c r="B35" s="276">
        <v>1311984</v>
      </c>
      <c r="C35" s="276">
        <v>1063183</v>
      </c>
      <c r="D35" s="276">
        <v>1139016</v>
      </c>
      <c r="E35" s="276">
        <v>1757804</v>
      </c>
      <c r="F35" s="276">
        <v>2027056</v>
      </c>
      <c r="G35" s="277"/>
      <c r="H35" s="274">
        <v>15.32</v>
      </c>
      <c r="I35" s="274">
        <v>54.5</v>
      </c>
    </row>
    <row r="36" spans="1:9" ht="12" customHeight="1" x14ac:dyDescent="0.2">
      <c r="A36" s="272" t="s">
        <v>139</v>
      </c>
      <c r="B36" s="273">
        <v>409238</v>
      </c>
      <c r="C36" s="273">
        <v>277292</v>
      </c>
      <c r="D36" s="273">
        <v>162885</v>
      </c>
      <c r="E36" s="273">
        <v>287250</v>
      </c>
      <c r="F36" s="273">
        <v>306884</v>
      </c>
      <c r="G36" s="277"/>
      <c r="H36" s="274">
        <v>6.84</v>
      </c>
      <c r="I36" s="274">
        <v>-25.01</v>
      </c>
    </row>
    <row r="37" spans="1:9" ht="12" customHeight="1" x14ac:dyDescent="0.2">
      <c r="A37" s="275" t="s">
        <v>140</v>
      </c>
      <c r="B37" s="276">
        <v>392026</v>
      </c>
      <c r="C37" s="276">
        <v>356949</v>
      </c>
      <c r="D37" s="276">
        <v>810171</v>
      </c>
      <c r="E37" s="276">
        <v>1066620</v>
      </c>
      <c r="F37" s="276">
        <v>1210196</v>
      </c>
      <c r="G37" s="277"/>
      <c r="H37" s="274">
        <v>13.46</v>
      </c>
      <c r="I37" s="274">
        <v>208.7</v>
      </c>
    </row>
    <row r="38" spans="1:9" ht="12" customHeight="1" x14ac:dyDescent="0.2">
      <c r="A38" s="272" t="s">
        <v>141</v>
      </c>
      <c r="B38" s="273">
        <v>48146</v>
      </c>
      <c r="C38" s="273">
        <v>24175</v>
      </c>
      <c r="D38" s="273">
        <v>6189</v>
      </c>
      <c r="E38" s="273">
        <v>34891</v>
      </c>
      <c r="F38" s="273">
        <v>92579</v>
      </c>
      <c r="G38" s="277"/>
      <c r="H38" s="274">
        <v>165.34</v>
      </c>
      <c r="I38" s="274">
        <v>92.29</v>
      </c>
    </row>
    <row r="39" spans="1:9" ht="12" customHeight="1" x14ac:dyDescent="0.2">
      <c r="A39" s="275" t="s">
        <v>142</v>
      </c>
      <c r="B39" s="276">
        <v>1660575</v>
      </c>
      <c r="C39" s="276">
        <v>1575927</v>
      </c>
      <c r="D39" s="276">
        <v>2336346</v>
      </c>
      <c r="E39" s="276">
        <v>920824</v>
      </c>
      <c r="F39" s="276">
        <v>1447802</v>
      </c>
      <c r="G39" s="277"/>
      <c r="H39" s="274">
        <v>57.23</v>
      </c>
      <c r="I39" s="274">
        <v>-12.81</v>
      </c>
    </row>
    <row r="40" spans="1:9" ht="12" customHeight="1" x14ac:dyDescent="0.2">
      <c r="A40" s="272" t="s">
        <v>143</v>
      </c>
      <c r="B40" s="273">
        <v>3173813</v>
      </c>
      <c r="C40" s="273">
        <v>3124342</v>
      </c>
      <c r="D40" s="273">
        <v>5702188</v>
      </c>
      <c r="E40" s="273">
        <v>3133391</v>
      </c>
      <c r="F40" s="273">
        <v>4841604</v>
      </c>
      <c r="G40" s="277"/>
      <c r="H40" s="274">
        <v>54.52</v>
      </c>
      <c r="I40" s="274">
        <v>52.55</v>
      </c>
    </row>
    <row r="41" spans="1:9" ht="12" customHeight="1" x14ac:dyDescent="0.2">
      <c r="A41" s="278" t="s">
        <v>144</v>
      </c>
      <c r="B41" s="276">
        <v>28990096</v>
      </c>
      <c r="C41" s="276">
        <v>35660431</v>
      </c>
      <c r="D41" s="276">
        <v>32262671</v>
      </c>
      <c r="E41" s="276">
        <v>31757567</v>
      </c>
      <c r="F41" s="276">
        <v>42240262</v>
      </c>
      <c r="G41" s="277"/>
      <c r="H41" s="274">
        <v>33.01</v>
      </c>
      <c r="I41" s="274">
        <v>45.71</v>
      </c>
    </row>
    <row r="42" spans="1:9" ht="7.5" customHeight="1" x14ac:dyDescent="0.25">
      <c r="A42" s="280"/>
      <c r="B42" s="708"/>
      <c r="C42" s="708"/>
      <c r="D42" s="708"/>
      <c r="E42" s="708"/>
      <c r="F42" s="284"/>
      <c r="G42" s="529"/>
      <c r="H42" s="711"/>
      <c r="I42" s="711"/>
    </row>
    <row r="43" spans="1:9" ht="12" customHeight="1" x14ac:dyDescent="0.25">
      <c r="A43" s="271" t="s">
        <v>145</v>
      </c>
      <c r="B43" s="709"/>
      <c r="C43" s="709"/>
      <c r="D43" s="709"/>
      <c r="E43" s="709"/>
      <c r="F43" s="710"/>
      <c r="G43" s="529"/>
      <c r="H43" s="307"/>
      <c r="I43" s="307"/>
    </row>
    <row r="44" spans="1:9" ht="12" customHeight="1" x14ac:dyDescent="0.2">
      <c r="A44" s="272" t="s">
        <v>129</v>
      </c>
      <c r="B44" s="273">
        <v>869039</v>
      </c>
      <c r="C44" s="273">
        <v>492479</v>
      </c>
      <c r="D44" s="273">
        <v>-1699632</v>
      </c>
      <c r="E44" s="273">
        <v>-39102</v>
      </c>
      <c r="F44" s="273">
        <v>365329</v>
      </c>
      <c r="G44" s="277"/>
      <c r="H44" s="274" t="s">
        <v>373</v>
      </c>
      <c r="I44" s="274">
        <v>-57.96</v>
      </c>
    </row>
    <row r="45" spans="1:9" ht="12" customHeight="1" x14ac:dyDescent="0.2">
      <c r="A45" s="275" t="s">
        <v>130</v>
      </c>
      <c r="B45" s="276">
        <v>2271024</v>
      </c>
      <c r="C45" s="276">
        <v>1121667</v>
      </c>
      <c r="D45" s="276">
        <v>5739141</v>
      </c>
      <c r="E45" s="276">
        <v>157138</v>
      </c>
      <c r="F45" s="276">
        <v>-2144897</v>
      </c>
      <c r="G45" s="277"/>
      <c r="H45" s="274" t="s">
        <v>373</v>
      </c>
      <c r="I45" s="274" t="s">
        <v>373</v>
      </c>
    </row>
    <row r="46" spans="1:9" ht="12" customHeight="1" x14ac:dyDescent="0.2">
      <c r="A46" s="272" t="s">
        <v>131</v>
      </c>
      <c r="B46" s="273">
        <v>-147113</v>
      </c>
      <c r="C46" s="273">
        <v>854882</v>
      </c>
      <c r="D46" s="273">
        <v>554822</v>
      </c>
      <c r="E46" s="273">
        <v>830072</v>
      </c>
      <c r="F46" s="273">
        <v>308665</v>
      </c>
      <c r="G46" s="277"/>
      <c r="H46" s="274">
        <v>-62.81</v>
      </c>
      <c r="I46" s="274" t="s">
        <v>373</v>
      </c>
    </row>
    <row r="47" spans="1:9" ht="12" customHeight="1" x14ac:dyDescent="0.2">
      <c r="A47" s="275" t="s">
        <v>132</v>
      </c>
      <c r="B47" s="276">
        <v>-1127541</v>
      </c>
      <c r="C47" s="276">
        <v>-3155014</v>
      </c>
      <c r="D47" s="276">
        <v>-2062336</v>
      </c>
      <c r="E47" s="276">
        <v>-286236</v>
      </c>
      <c r="F47" s="276">
        <v>560014</v>
      </c>
      <c r="G47" s="277"/>
      <c r="H47" s="274" t="s">
        <v>373</v>
      </c>
      <c r="I47" s="274" t="s">
        <v>373</v>
      </c>
    </row>
    <row r="48" spans="1:9" ht="12" customHeight="1" x14ac:dyDescent="0.2">
      <c r="A48" s="272" t="s">
        <v>133</v>
      </c>
      <c r="B48" s="273">
        <v>602052</v>
      </c>
      <c r="C48" s="273">
        <v>1190769</v>
      </c>
      <c r="D48" s="273">
        <v>1127828</v>
      </c>
      <c r="E48" s="273">
        <v>1860418</v>
      </c>
      <c r="F48" s="273">
        <v>1447639</v>
      </c>
      <c r="G48" s="277"/>
      <c r="H48" s="274">
        <v>-22.19</v>
      </c>
      <c r="I48" s="274">
        <v>140.44999999999999</v>
      </c>
    </row>
    <row r="49" spans="1:9" ht="12" customHeight="1" x14ac:dyDescent="0.2">
      <c r="A49" s="275" t="s">
        <v>134</v>
      </c>
      <c r="B49" s="276">
        <v>-128969</v>
      </c>
      <c r="C49" s="276">
        <v>-110008</v>
      </c>
      <c r="D49" s="276">
        <v>-82773</v>
      </c>
      <c r="E49" s="276">
        <v>-123704</v>
      </c>
      <c r="F49" s="276">
        <v>-161917</v>
      </c>
      <c r="G49" s="277"/>
      <c r="H49" s="274">
        <v>-30.89</v>
      </c>
      <c r="I49" s="274">
        <v>-25.55</v>
      </c>
    </row>
    <row r="50" spans="1:9" ht="12" customHeight="1" x14ac:dyDescent="0.2">
      <c r="A50" s="272" t="s">
        <v>135</v>
      </c>
      <c r="B50" s="273">
        <v>-46524</v>
      </c>
      <c r="C50" s="273">
        <v>2728948</v>
      </c>
      <c r="D50" s="273">
        <v>156219</v>
      </c>
      <c r="E50" s="273">
        <v>819077</v>
      </c>
      <c r="F50" s="273">
        <v>437893</v>
      </c>
      <c r="G50" s="277"/>
      <c r="H50" s="274">
        <v>-46.54</v>
      </c>
      <c r="I50" s="274" t="s">
        <v>373</v>
      </c>
    </row>
    <row r="51" spans="1:9" ht="12" customHeight="1" x14ac:dyDescent="0.2">
      <c r="A51" s="275" t="s">
        <v>136</v>
      </c>
      <c r="B51" s="276">
        <v>-1336912</v>
      </c>
      <c r="C51" s="276">
        <v>-1226202</v>
      </c>
      <c r="D51" s="276">
        <v>-512662</v>
      </c>
      <c r="E51" s="276">
        <v>-465971</v>
      </c>
      <c r="F51" s="276">
        <v>-821996</v>
      </c>
      <c r="G51" s="277"/>
      <c r="H51" s="274">
        <v>-76.400000000000006</v>
      </c>
      <c r="I51" s="274">
        <v>38.520000000000003</v>
      </c>
    </row>
    <row r="52" spans="1:9" ht="12" customHeight="1" x14ac:dyDescent="0.2">
      <c r="A52" s="272" t="s">
        <v>137</v>
      </c>
      <c r="B52" s="273">
        <v>-188497</v>
      </c>
      <c r="C52" s="273">
        <v>-161573</v>
      </c>
      <c r="D52" s="273">
        <v>2760408</v>
      </c>
      <c r="E52" s="273">
        <v>1490549</v>
      </c>
      <c r="F52" s="273">
        <v>1738050</v>
      </c>
      <c r="G52" s="277"/>
      <c r="H52" s="274">
        <v>16.600000000000001</v>
      </c>
      <c r="I52" s="274" t="s">
        <v>373</v>
      </c>
    </row>
    <row r="53" spans="1:9" ht="12" customHeight="1" x14ac:dyDescent="0.2">
      <c r="A53" s="275" t="s">
        <v>138</v>
      </c>
      <c r="B53" s="276">
        <v>-286263</v>
      </c>
      <c r="C53" s="276">
        <v>-680219</v>
      </c>
      <c r="D53" s="276">
        <v>-762635</v>
      </c>
      <c r="E53" s="276">
        <v>-1280995</v>
      </c>
      <c r="F53" s="276">
        <v>-1098933</v>
      </c>
      <c r="G53" s="277"/>
      <c r="H53" s="274">
        <v>14.21</v>
      </c>
      <c r="I53" s="274">
        <v>-283.89</v>
      </c>
    </row>
    <row r="54" spans="1:9" ht="12" customHeight="1" x14ac:dyDescent="0.2">
      <c r="A54" s="272" t="s">
        <v>139</v>
      </c>
      <c r="B54" s="273">
        <v>98330</v>
      </c>
      <c r="C54" s="273">
        <v>24204</v>
      </c>
      <c r="D54" s="273">
        <v>-126232</v>
      </c>
      <c r="E54" s="273">
        <v>-278892</v>
      </c>
      <c r="F54" s="273">
        <v>-261347</v>
      </c>
      <c r="G54" s="277"/>
      <c r="H54" s="274">
        <v>6.29</v>
      </c>
      <c r="I54" s="274" t="s">
        <v>373</v>
      </c>
    </row>
    <row r="55" spans="1:9" ht="12" customHeight="1" x14ac:dyDescent="0.2">
      <c r="A55" s="275" t="s">
        <v>140</v>
      </c>
      <c r="B55" s="276">
        <v>18552</v>
      </c>
      <c r="C55" s="276">
        <v>37883</v>
      </c>
      <c r="D55" s="276">
        <v>-742371</v>
      </c>
      <c r="E55" s="276">
        <v>-1045469</v>
      </c>
      <c r="F55" s="276">
        <v>-1195101</v>
      </c>
      <c r="G55" s="277"/>
      <c r="H55" s="274">
        <v>-14.31</v>
      </c>
      <c r="I55" s="274" t="s">
        <v>373</v>
      </c>
    </row>
    <row r="56" spans="1:9" ht="12" customHeight="1" x14ac:dyDescent="0.2">
      <c r="A56" s="272" t="s">
        <v>141</v>
      </c>
      <c r="B56" s="273">
        <v>-46950</v>
      </c>
      <c r="C56" s="273">
        <v>-23509</v>
      </c>
      <c r="D56" s="273">
        <v>-5423</v>
      </c>
      <c r="E56" s="273">
        <v>-33703</v>
      </c>
      <c r="F56" s="273">
        <v>-92291</v>
      </c>
      <c r="G56" s="277"/>
      <c r="H56" s="274">
        <v>-173.84</v>
      </c>
      <c r="I56" s="274">
        <v>-96.57</v>
      </c>
    </row>
    <row r="57" spans="1:9" ht="12" customHeight="1" x14ac:dyDescent="0.2">
      <c r="A57" s="275" t="s">
        <v>142</v>
      </c>
      <c r="B57" s="276">
        <v>-1174846</v>
      </c>
      <c r="C57" s="276">
        <v>-1075989</v>
      </c>
      <c r="D57" s="276">
        <v>-644977</v>
      </c>
      <c r="E57" s="276">
        <v>153668</v>
      </c>
      <c r="F57" s="276">
        <v>-719390</v>
      </c>
      <c r="G57" s="277"/>
      <c r="H57" s="274" t="s">
        <v>373</v>
      </c>
      <c r="I57" s="274">
        <v>38.770000000000003</v>
      </c>
    </row>
    <row r="58" spans="1:9" ht="12" customHeight="1" x14ac:dyDescent="0.2">
      <c r="A58" s="272" t="s">
        <v>143</v>
      </c>
      <c r="B58" s="273">
        <v>199323</v>
      </c>
      <c r="C58" s="273">
        <v>292225</v>
      </c>
      <c r="D58" s="273">
        <v>-3406188</v>
      </c>
      <c r="E58" s="273">
        <v>494618</v>
      </c>
      <c r="F58" s="273">
        <v>-446201</v>
      </c>
      <c r="G58" s="277"/>
      <c r="H58" s="274" t="s">
        <v>373</v>
      </c>
      <c r="I58" s="274" t="s">
        <v>373</v>
      </c>
    </row>
    <row r="59" spans="1:9" ht="12" customHeight="1" x14ac:dyDescent="0.2">
      <c r="A59" s="281" t="s">
        <v>144</v>
      </c>
      <c r="B59" s="282">
        <v>-425296</v>
      </c>
      <c r="C59" s="282">
        <v>310543</v>
      </c>
      <c r="D59" s="282">
        <v>292923</v>
      </c>
      <c r="E59" s="282">
        <v>2251471</v>
      </c>
      <c r="F59" s="282">
        <v>-2084485</v>
      </c>
      <c r="G59" s="282"/>
      <c r="H59" s="283" t="s">
        <v>373</v>
      </c>
      <c r="I59" s="283">
        <v>-390.13</v>
      </c>
    </row>
    <row r="60" spans="1:9" customFormat="1" ht="12" x14ac:dyDescent="0.2">
      <c r="A60" s="712" t="s">
        <v>311</v>
      </c>
      <c r="B60" s="284"/>
      <c r="C60" s="284"/>
      <c r="D60" s="284"/>
      <c r="E60" s="284"/>
      <c r="F60" s="284"/>
      <c r="G60" s="285"/>
      <c r="H60" s="284"/>
      <c r="I60" s="284"/>
    </row>
    <row r="61" spans="1:9" customFormat="1" ht="28.5" customHeight="1" x14ac:dyDescent="0.2">
      <c r="A61" s="822" t="s">
        <v>364</v>
      </c>
      <c r="B61" s="822"/>
      <c r="C61" s="822"/>
      <c r="D61" s="822"/>
      <c r="E61" s="822"/>
      <c r="F61" s="822"/>
      <c r="G61" s="822"/>
      <c r="H61" s="822"/>
      <c r="I61" s="822"/>
    </row>
    <row r="62" spans="1:9" customFormat="1" ht="19.5" customHeight="1" x14ac:dyDescent="0.2">
      <c r="A62" s="822" t="s">
        <v>363</v>
      </c>
      <c r="B62" s="822"/>
      <c r="C62" s="822"/>
      <c r="D62" s="822"/>
      <c r="E62" s="822"/>
      <c r="F62" s="822"/>
      <c r="G62" s="822"/>
      <c r="H62" s="822"/>
      <c r="I62" s="822"/>
    </row>
    <row r="63" spans="1:9" customFormat="1" ht="21.75" customHeight="1" x14ac:dyDescent="0.2">
      <c r="A63" s="818" t="s">
        <v>374</v>
      </c>
      <c r="B63" s="818"/>
      <c r="C63" s="818"/>
      <c r="D63" s="818"/>
      <c r="E63" s="818"/>
      <c r="F63" s="818"/>
      <c r="G63" s="818"/>
      <c r="H63" s="818"/>
      <c r="I63" s="818"/>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25"/>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33" customFormat="1" ht="28.15" customHeight="1" x14ac:dyDescent="0.2">
      <c r="A2" s="823" t="s">
        <v>366</v>
      </c>
      <c r="B2" s="823"/>
      <c r="C2" s="823"/>
      <c r="D2" s="823"/>
      <c r="E2" s="824" t="s">
        <v>146</v>
      </c>
      <c r="F2" s="824"/>
      <c r="H2" s="667"/>
      <c r="I2" s="667"/>
    </row>
    <row r="3" spans="1:9" ht="13.9" customHeight="1" x14ac:dyDescent="0.25">
      <c r="A3" s="254" t="s">
        <v>147</v>
      </c>
      <c r="B3" s="522"/>
      <c r="C3" s="522"/>
      <c r="D3" s="522"/>
      <c r="E3" s="522"/>
      <c r="F3" s="522"/>
    </row>
    <row r="4" spans="1:9" ht="13.9" customHeight="1" x14ac:dyDescent="0.25">
      <c r="A4" s="254"/>
      <c r="B4" s="255">
        <v>2019</v>
      </c>
      <c r="C4" s="255"/>
      <c r="D4" s="255"/>
      <c r="E4" s="523"/>
      <c r="F4" s="255">
        <v>2020</v>
      </c>
    </row>
    <row r="5" spans="1:9" ht="30" customHeight="1" x14ac:dyDescent="0.25">
      <c r="A5" s="52"/>
      <c r="B5" s="53" t="s">
        <v>369</v>
      </c>
      <c r="C5" s="53" t="s">
        <v>370</v>
      </c>
      <c r="D5" s="53" t="s">
        <v>371</v>
      </c>
      <c r="E5" s="53" t="s">
        <v>372</v>
      </c>
      <c r="F5" s="16" t="s">
        <v>369</v>
      </c>
    </row>
    <row r="6" spans="1:9" s="524" customFormat="1" ht="12.75" customHeight="1" x14ac:dyDescent="0.25">
      <c r="A6" s="256"/>
      <c r="B6" s="257"/>
      <c r="C6" s="257"/>
      <c r="D6" s="257"/>
      <c r="E6" s="257"/>
    </row>
    <row r="7" spans="1:9" s="524" customFormat="1" ht="13.9" customHeight="1" x14ac:dyDescent="0.25">
      <c r="A7" s="258" t="s">
        <v>129</v>
      </c>
      <c r="B7" s="259">
        <v>0.06</v>
      </c>
      <c r="C7" s="259">
        <v>0.02</v>
      </c>
      <c r="D7" s="259">
        <v>-0.01</v>
      </c>
      <c r="E7" s="259">
        <v>-0.1</v>
      </c>
      <c r="F7" s="259">
        <v>-0.5</v>
      </c>
    </row>
    <row r="8" spans="1:9" s="524" customFormat="1" ht="13.9" customHeight="1" x14ac:dyDescent="0.25">
      <c r="A8" s="260" t="s">
        <v>130</v>
      </c>
      <c r="B8" s="261">
        <v>0.67</v>
      </c>
      <c r="C8" s="261">
        <v>0.44</v>
      </c>
      <c r="D8" s="261">
        <v>0.33</v>
      </c>
      <c r="E8" s="261">
        <v>-0.25</v>
      </c>
      <c r="F8" s="261">
        <v>-2.37</v>
      </c>
    </row>
    <row r="9" spans="1:9" s="524" customFormat="1" ht="13.9" customHeight="1" x14ac:dyDescent="0.25">
      <c r="A9" s="262" t="s">
        <v>131</v>
      </c>
      <c r="B9" s="263">
        <v>2.25</v>
      </c>
      <c r="C9" s="263">
        <v>1.1000000000000001</v>
      </c>
      <c r="D9" s="263">
        <v>1.49</v>
      </c>
      <c r="E9" s="263">
        <v>-0.45</v>
      </c>
      <c r="F9" s="263">
        <v>-3.72</v>
      </c>
    </row>
    <row r="10" spans="1:9" s="524" customFormat="1" ht="13.9" customHeight="1" x14ac:dyDescent="0.25">
      <c r="A10" s="260" t="s">
        <v>132</v>
      </c>
      <c r="B10" s="261">
        <v>2.2999999999999998</v>
      </c>
      <c r="C10" s="261">
        <v>0.69</v>
      </c>
      <c r="D10" s="261">
        <v>0.52</v>
      </c>
      <c r="E10" s="261">
        <v>0.43</v>
      </c>
      <c r="F10" s="261">
        <v>-7.14</v>
      </c>
    </row>
    <row r="11" spans="1:9" s="524" customFormat="1" ht="13.9" customHeight="1" x14ac:dyDescent="0.25">
      <c r="A11" s="262" t="s">
        <v>133</v>
      </c>
      <c r="B11" s="263">
        <v>3.03</v>
      </c>
      <c r="C11" s="263">
        <v>0.8</v>
      </c>
      <c r="D11" s="263">
        <v>0.82</v>
      </c>
      <c r="E11" s="263">
        <v>0.69</v>
      </c>
      <c r="F11" s="263">
        <v>-6.85</v>
      </c>
    </row>
    <row r="12" spans="1:9" s="524" customFormat="1" ht="13.9" customHeight="1" x14ac:dyDescent="0.25">
      <c r="A12" s="260" t="s">
        <v>134</v>
      </c>
      <c r="B12" s="261">
        <v>5.37</v>
      </c>
      <c r="C12" s="261">
        <v>1.1399999999999999</v>
      </c>
      <c r="D12" s="261">
        <v>1.02</v>
      </c>
      <c r="E12" s="261">
        <v>1.85</v>
      </c>
      <c r="F12" s="261">
        <v>-12.62</v>
      </c>
    </row>
    <row r="13" spans="1:9" s="524" customFormat="1" ht="13.9" customHeight="1" x14ac:dyDescent="0.25">
      <c r="A13" s="262" t="s">
        <v>135</v>
      </c>
      <c r="B13" s="263">
        <v>5.31</v>
      </c>
      <c r="C13" s="263">
        <v>1.01</v>
      </c>
      <c r="D13" s="263">
        <v>0.97</v>
      </c>
      <c r="E13" s="263">
        <v>1.66</v>
      </c>
      <c r="F13" s="263">
        <v>-10.87</v>
      </c>
    </row>
    <row r="14" spans="1:9" s="524" customFormat="1" ht="13.9" customHeight="1" x14ac:dyDescent="0.25">
      <c r="A14" s="260" t="s">
        <v>136</v>
      </c>
      <c r="B14" s="261">
        <v>8.2100000000000009</v>
      </c>
      <c r="C14" s="261">
        <v>0.82</v>
      </c>
      <c r="D14" s="261">
        <v>-1.1299999999999999</v>
      </c>
      <c r="E14" s="261">
        <v>5.95</v>
      </c>
      <c r="F14" s="261">
        <v>-28.48</v>
      </c>
    </row>
    <row r="15" spans="1:9" s="524" customFormat="1" ht="13.9" customHeight="1" x14ac:dyDescent="0.25">
      <c r="A15" s="262" t="s">
        <v>137</v>
      </c>
      <c r="B15" s="263">
        <v>11.86</v>
      </c>
      <c r="C15" s="263">
        <v>0.79</v>
      </c>
      <c r="D15" s="263">
        <v>1.37</v>
      </c>
      <c r="E15" s="263">
        <v>6.91</v>
      </c>
      <c r="F15" s="263">
        <v>-23.11</v>
      </c>
    </row>
    <row r="16" spans="1:9" s="524" customFormat="1" ht="13.9" customHeight="1" x14ac:dyDescent="0.25">
      <c r="A16" s="260" t="s">
        <v>138</v>
      </c>
      <c r="B16" s="261">
        <v>3.37</v>
      </c>
      <c r="C16" s="261">
        <v>1.66</v>
      </c>
      <c r="D16" s="261">
        <v>0.96</v>
      </c>
      <c r="E16" s="261">
        <v>1.27</v>
      </c>
      <c r="F16" s="261">
        <v>-9.2899999999999991</v>
      </c>
    </row>
    <row r="17" spans="1:9" s="524" customFormat="1" ht="13.9" customHeight="1" x14ac:dyDescent="0.25">
      <c r="A17" s="262" t="s">
        <v>139</v>
      </c>
      <c r="B17" s="263">
        <v>1.51</v>
      </c>
      <c r="C17" s="263">
        <v>2.12</v>
      </c>
      <c r="D17" s="263">
        <v>1.39</v>
      </c>
      <c r="E17" s="263">
        <v>-1.07</v>
      </c>
      <c r="F17" s="263">
        <v>-0.94</v>
      </c>
    </row>
    <row r="18" spans="1:9" s="524" customFormat="1" ht="13.9" customHeight="1" x14ac:dyDescent="0.25">
      <c r="A18" s="260" t="s">
        <v>140</v>
      </c>
      <c r="B18" s="261">
        <v>1.36</v>
      </c>
      <c r="C18" s="261">
        <v>1.44</v>
      </c>
      <c r="D18" s="261">
        <v>1.44</v>
      </c>
      <c r="E18" s="261">
        <v>-0.65</v>
      </c>
      <c r="F18" s="261">
        <v>-1.83</v>
      </c>
    </row>
    <row r="19" spans="1:9" s="524" customFormat="1" ht="13.9" customHeight="1" x14ac:dyDescent="0.25">
      <c r="A19" s="262" t="s">
        <v>141</v>
      </c>
      <c r="B19" s="263">
        <v>2.1800000000000002</v>
      </c>
      <c r="C19" s="263">
        <v>0.53</v>
      </c>
      <c r="D19" s="263">
        <v>0.66</v>
      </c>
      <c r="E19" s="263">
        <v>0.28999999999999998</v>
      </c>
      <c r="F19" s="263">
        <v>-4.33</v>
      </c>
    </row>
    <row r="20" spans="1:9" s="524" customFormat="1" ht="13.9" customHeight="1" x14ac:dyDescent="0.25">
      <c r="A20" s="260" t="s">
        <v>142</v>
      </c>
      <c r="B20" s="261">
        <v>2.2599999999999998</v>
      </c>
      <c r="C20" s="261">
        <v>0.54</v>
      </c>
      <c r="D20" s="261">
        <v>0.35</v>
      </c>
      <c r="E20" s="261">
        <v>0.75</v>
      </c>
      <c r="F20" s="261">
        <v>-7.5</v>
      </c>
    </row>
    <row r="21" spans="1:9" s="524" customFormat="1" ht="13.9" customHeight="1" x14ac:dyDescent="0.25">
      <c r="A21" s="262" t="s">
        <v>143</v>
      </c>
      <c r="B21" s="263">
        <v>4.62</v>
      </c>
      <c r="C21" s="263">
        <v>0.82</v>
      </c>
      <c r="D21" s="263">
        <v>0.77</v>
      </c>
      <c r="E21" s="263">
        <v>2.04</v>
      </c>
      <c r="F21" s="263">
        <v>-12</v>
      </c>
    </row>
    <row r="22" spans="1:9" s="524" customFormat="1" ht="13.9" customHeight="1" x14ac:dyDescent="0.25">
      <c r="A22" s="264" t="s">
        <v>144</v>
      </c>
      <c r="B22" s="265">
        <v>3.85</v>
      </c>
      <c r="C22" s="265">
        <v>0.83</v>
      </c>
      <c r="D22" s="265">
        <v>0.71</v>
      </c>
      <c r="E22" s="265">
        <v>1.57</v>
      </c>
      <c r="F22" s="265">
        <v>-9.3000000000000007</v>
      </c>
    </row>
    <row r="23" spans="1:9" ht="13.9" customHeight="1" x14ac:dyDescent="0.25">
      <c r="A23" s="825" t="s">
        <v>312</v>
      </c>
      <c r="B23" s="825"/>
      <c r="C23" s="825"/>
      <c r="D23" s="825"/>
      <c r="E23" s="825"/>
      <c r="F23" s="825"/>
    </row>
    <row r="24" spans="1:9" ht="33" customHeight="1" x14ac:dyDescent="0.25">
      <c r="A24" s="822" t="s">
        <v>364</v>
      </c>
      <c r="B24" s="822"/>
      <c r="C24" s="822"/>
      <c r="D24" s="822"/>
      <c r="E24" s="822"/>
      <c r="F24" s="822"/>
      <c r="G24" s="750"/>
      <c r="H24" s="750"/>
      <c r="I24" s="750"/>
    </row>
    <row r="25" spans="1:9" ht="18.75" customHeight="1" x14ac:dyDescent="0.25">
      <c r="A25" s="822" t="s">
        <v>365</v>
      </c>
      <c r="B25" s="822"/>
      <c r="C25" s="822"/>
      <c r="D25" s="822"/>
      <c r="E25" s="822"/>
      <c r="F25" s="822"/>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233" customWidth="1"/>
    <col min="8" max="10" width="8.1640625" style="45" customWidth="1"/>
    <col min="11" max="11" width="11.6640625" style="726"/>
    <col min="12" max="12" width="12" style="243" bestFit="1" customWidth="1"/>
    <col min="13" max="14" width="12" style="726" bestFit="1" customWidth="1"/>
    <col min="15" max="16384" width="11.6640625" style="726"/>
  </cols>
  <sheetData>
    <row r="1" spans="1:14" ht="36" customHeight="1" x14ac:dyDescent="0.25"/>
    <row r="2" spans="1:14" s="727" customFormat="1" ht="28.15" customHeight="1" x14ac:dyDescent="0.2">
      <c r="A2" s="829" t="s">
        <v>344</v>
      </c>
      <c r="B2" s="829"/>
      <c r="C2" s="829"/>
      <c r="D2" s="829"/>
      <c r="E2" s="829"/>
      <c r="F2" s="829"/>
      <c r="G2" s="46"/>
      <c r="H2" s="666"/>
      <c r="I2" s="827" t="s">
        <v>148</v>
      </c>
      <c r="J2" s="828"/>
      <c r="L2" s="728"/>
    </row>
    <row r="3" spans="1:14" ht="13.9" customHeight="1" x14ac:dyDescent="0.2">
      <c r="A3" s="511"/>
      <c r="B3" s="512"/>
      <c r="C3" s="512"/>
      <c r="D3" s="512"/>
      <c r="E3" s="512"/>
      <c r="F3" s="512"/>
      <c r="G3" s="512"/>
      <c r="H3" s="512"/>
      <c r="I3" s="512"/>
      <c r="J3" s="512"/>
    </row>
    <row r="4" spans="1:14" ht="13.9" customHeight="1" x14ac:dyDescent="0.25">
      <c r="A4" s="513"/>
      <c r="B4" s="234">
        <v>2019</v>
      </c>
      <c r="C4" s="234"/>
      <c r="D4" s="234"/>
      <c r="E4" s="514"/>
      <c r="F4" s="234">
        <v>2020</v>
      </c>
      <c r="G4" s="515"/>
      <c r="H4" s="826" t="s">
        <v>62</v>
      </c>
      <c r="I4" s="826"/>
      <c r="J4" s="826"/>
    </row>
    <row r="5" spans="1:14" ht="30" customHeight="1" x14ac:dyDescent="0.2">
      <c r="A5" s="250"/>
      <c r="B5" s="47" t="s">
        <v>369</v>
      </c>
      <c r="C5" s="47" t="s">
        <v>370</v>
      </c>
      <c r="D5" s="47" t="s">
        <v>371</v>
      </c>
      <c r="E5" s="47" t="s">
        <v>372</v>
      </c>
      <c r="F5" s="16" t="s">
        <v>369</v>
      </c>
      <c r="G5" s="516"/>
      <c r="H5" s="48" t="s">
        <v>63</v>
      </c>
      <c r="I5" s="48" t="s">
        <v>64</v>
      </c>
      <c r="J5" s="48" t="s">
        <v>115</v>
      </c>
    </row>
    <row r="6" spans="1:14" ht="12" customHeight="1" x14ac:dyDescent="0.25">
      <c r="A6" s="235"/>
      <c r="B6" s="49"/>
      <c r="C6" s="49"/>
      <c r="D6" s="49"/>
      <c r="E6" s="49"/>
      <c r="G6" s="516"/>
      <c r="H6" s="50"/>
      <c r="I6" s="50"/>
      <c r="J6" s="50"/>
    </row>
    <row r="7" spans="1:14" s="729" customFormat="1" ht="12" customHeight="1" x14ac:dyDescent="0.2">
      <c r="A7" s="236" t="s">
        <v>149</v>
      </c>
      <c r="B7" s="518"/>
      <c r="C7" s="518"/>
      <c r="D7" s="518"/>
      <c r="E7" s="518"/>
      <c r="F7" s="518"/>
      <c r="G7" s="238"/>
      <c r="H7" s="519"/>
      <c r="I7" s="519"/>
      <c r="J7" s="519"/>
      <c r="L7" s="730"/>
    </row>
    <row r="8" spans="1:14" s="729" customFormat="1" ht="12" customHeight="1" x14ac:dyDescent="0.2">
      <c r="A8" s="235" t="s">
        <v>150</v>
      </c>
      <c r="B8" s="237">
        <v>11005326</v>
      </c>
      <c r="C8" s="237">
        <v>11145137</v>
      </c>
      <c r="D8" s="237">
        <v>11024532</v>
      </c>
      <c r="E8" s="237">
        <v>11534957</v>
      </c>
      <c r="F8" s="237">
        <v>11551161</v>
      </c>
      <c r="G8" s="238"/>
      <c r="H8" s="703">
        <v>0.14000000000000001</v>
      </c>
      <c r="I8" s="703">
        <v>4.96</v>
      </c>
      <c r="J8" s="714">
        <v>0.14000000000000001</v>
      </c>
      <c r="L8" s="730"/>
      <c r="M8" s="730"/>
      <c r="N8" s="730"/>
    </row>
    <row r="9" spans="1:14" s="729" customFormat="1" ht="12" customHeight="1" x14ac:dyDescent="0.2">
      <c r="A9" s="239" t="s">
        <v>151</v>
      </c>
      <c r="B9" s="240">
        <v>10913775</v>
      </c>
      <c r="C9" s="240">
        <v>11051925</v>
      </c>
      <c r="D9" s="240">
        <v>10931913</v>
      </c>
      <c r="E9" s="240">
        <v>11440086</v>
      </c>
      <c r="F9" s="240">
        <v>11456061</v>
      </c>
      <c r="G9" s="238"/>
      <c r="H9" s="703">
        <v>0.14000000000000001</v>
      </c>
      <c r="I9" s="703">
        <v>4.97</v>
      </c>
      <c r="J9" s="714">
        <v>0.14000000000000001</v>
      </c>
      <c r="L9" s="730"/>
      <c r="M9" s="730"/>
      <c r="N9" s="730"/>
    </row>
    <row r="10" spans="1:14" s="729" customFormat="1" ht="12" customHeight="1" x14ac:dyDescent="0.2">
      <c r="A10" s="235" t="s">
        <v>152</v>
      </c>
      <c r="B10" s="237">
        <v>91551</v>
      </c>
      <c r="C10" s="237">
        <v>93212</v>
      </c>
      <c r="D10" s="237">
        <v>92619</v>
      </c>
      <c r="E10" s="237">
        <v>94871</v>
      </c>
      <c r="F10" s="237">
        <v>95100</v>
      </c>
      <c r="G10" s="238"/>
      <c r="H10" s="703">
        <v>0.24</v>
      </c>
      <c r="I10" s="703">
        <v>3.88</v>
      </c>
      <c r="J10" s="714">
        <v>0.24</v>
      </c>
      <c r="L10" s="730"/>
      <c r="M10" s="730"/>
      <c r="N10" s="730"/>
    </row>
    <row r="11" spans="1:14" s="729" customFormat="1" ht="12" customHeight="1" x14ac:dyDescent="0.2">
      <c r="A11" s="239" t="s">
        <v>153</v>
      </c>
      <c r="B11" s="240">
        <v>206074</v>
      </c>
      <c r="C11" s="240">
        <v>205642</v>
      </c>
      <c r="D11" s="240">
        <v>202494</v>
      </c>
      <c r="E11" s="240">
        <v>204226</v>
      </c>
      <c r="F11" s="240">
        <v>200276</v>
      </c>
      <c r="G11" s="238"/>
      <c r="H11" s="703">
        <v>-1.93</v>
      </c>
      <c r="I11" s="703">
        <v>-2.81</v>
      </c>
      <c r="J11" s="714">
        <v>-1.93</v>
      </c>
      <c r="L11" s="730"/>
      <c r="M11" s="730"/>
      <c r="N11" s="730"/>
    </row>
    <row r="12" spans="1:14" s="729" customFormat="1" ht="12" customHeight="1" x14ac:dyDescent="0.2">
      <c r="A12" s="235" t="s">
        <v>154</v>
      </c>
      <c r="B12" s="237">
        <v>655</v>
      </c>
      <c r="C12" s="237">
        <v>649</v>
      </c>
      <c r="D12" s="237">
        <v>638</v>
      </c>
      <c r="E12" s="237">
        <v>1928</v>
      </c>
      <c r="F12" s="237">
        <v>1415</v>
      </c>
      <c r="G12" s="238"/>
      <c r="H12" s="703">
        <v>-26.61</v>
      </c>
      <c r="I12" s="703">
        <v>116.03</v>
      </c>
      <c r="J12" s="714">
        <v>-26.61</v>
      </c>
      <c r="L12" s="730"/>
      <c r="M12" s="730"/>
      <c r="N12" s="730"/>
    </row>
    <row r="13" spans="1:14" s="729" customFormat="1" ht="12" customHeight="1" x14ac:dyDescent="0.2">
      <c r="A13" s="241" t="s">
        <v>155</v>
      </c>
      <c r="B13" s="240">
        <v>204512</v>
      </c>
      <c r="C13" s="240">
        <v>204084</v>
      </c>
      <c r="D13" s="240">
        <v>200945</v>
      </c>
      <c r="E13" s="240">
        <v>201408</v>
      </c>
      <c r="F13" s="240">
        <v>198000</v>
      </c>
      <c r="G13" s="238"/>
      <c r="H13" s="703">
        <v>-1.69</v>
      </c>
      <c r="I13" s="703">
        <v>-3.18</v>
      </c>
      <c r="J13" s="714">
        <v>-1.69</v>
      </c>
      <c r="L13" s="730"/>
      <c r="M13" s="730"/>
      <c r="N13" s="730"/>
    </row>
    <row r="14" spans="1:14" s="729" customFormat="1" ht="12" customHeight="1" x14ac:dyDescent="0.2">
      <c r="A14" s="235" t="s">
        <v>156</v>
      </c>
      <c r="B14" s="237">
        <v>1469</v>
      </c>
      <c r="C14" s="237">
        <v>1509</v>
      </c>
      <c r="D14" s="237">
        <v>1477</v>
      </c>
      <c r="E14" s="237">
        <v>1496</v>
      </c>
      <c r="F14" s="237">
        <v>1505</v>
      </c>
      <c r="G14" s="238"/>
      <c r="H14" s="703">
        <v>0.6</v>
      </c>
      <c r="I14" s="703">
        <v>2.4500000000000002</v>
      </c>
      <c r="J14" s="714">
        <v>0.6</v>
      </c>
      <c r="L14" s="730"/>
      <c r="M14" s="730"/>
      <c r="N14" s="730"/>
    </row>
    <row r="15" spans="1:14" s="729" customFormat="1" ht="12" customHeight="1" x14ac:dyDescent="0.2">
      <c r="A15" s="239" t="s">
        <v>157</v>
      </c>
      <c r="B15" s="240">
        <v>707</v>
      </c>
      <c r="C15" s="240">
        <v>697</v>
      </c>
      <c r="D15" s="240">
        <v>637</v>
      </c>
      <c r="E15" s="240">
        <v>640</v>
      </c>
      <c r="F15" s="240">
        <v>637</v>
      </c>
      <c r="G15" s="238"/>
      <c r="H15" s="703">
        <v>-0.47</v>
      </c>
      <c r="I15" s="703">
        <v>-9.9</v>
      </c>
      <c r="J15" s="714">
        <v>-0.47</v>
      </c>
      <c r="L15" s="730"/>
      <c r="M15" s="730"/>
      <c r="N15" s="730"/>
    </row>
    <row r="16" spans="1:14" s="729" customFormat="1" ht="12" customHeight="1" x14ac:dyDescent="0.2">
      <c r="A16" s="235" t="s">
        <v>158</v>
      </c>
      <c r="B16" s="237">
        <v>2732</v>
      </c>
      <c r="C16" s="237">
        <v>2608</v>
      </c>
      <c r="D16" s="237">
        <v>2555</v>
      </c>
      <c r="E16" s="237">
        <v>2477</v>
      </c>
      <c r="F16" s="237">
        <v>2217</v>
      </c>
      <c r="G16" s="238"/>
      <c r="H16" s="703">
        <v>-10.5</v>
      </c>
      <c r="I16" s="703">
        <v>-18.850000000000001</v>
      </c>
      <c r="J16" s="714">
        <v>-10.5</v>
      </c>
      <c r="L16" s="730"/>
      <c r="M16" s="730"/>
      <c r="N16" s="730"/>
    </row>
    <row r="17" spans="1:14" s="729" customFormat="1" ht="12" customHeight="1" x14ac:dyDescent="0.2">
      <c r="A17" s="239" t="s">
        <v>159</v>
      </c>
      <c r="B17" s="240">
        <v>199604</v>
      </c>
      <c r="C17" s="240">
        <v>199270</v>
      </c>
      <c r="D17" s="240">
        <v>196276</v>
      </c>
      <c r="E17" s="240">
        <v>196795</v>
      </c>
      <c r="F17" s="240">
        <v>193641</v>
      </c>
      <c r="G17" s="238"/>
      <c r="H17" s="703">
        <v>-1.6</v>
      </c>
      <c r="I17" s="703">
        <v>-2.99</v>
      </c>
      <c r="J17" s="714">
        <v>-1.6</v>
      </c>
      <c r="L17" s="730"/>
      <c r="M17" s="730"/>
      <c r="N17" s="730"/>
    </row>
    <row r="18" spans="1:14" s="729" customFormat="1" ht="12" customHeight="1" x14ac:dyDescent="0.2">
      <c r="A18" s="235" t="s">
        <v>160</v>
      </c>
      <c r="B18" s="237">
        <v>907</v>
      </c>
      <c r="C18" s="237">
        <v>909</v>
      </c>
      <c r="D18" s="237">
        <v>911</v>
      </c>
      <c r="E18" s="237">
        <v>890</v>
      </c>
      <c r="F18" s="237">
        <v>861</v>
      </c>
      <c r="G18" s="238"/>
      <c r="H18" s="703">
        <v>-3.26</v>
      </c>
      <c r="I18" s="703">
        <v>-5.07</v>
      </c>
      <c r="J18" s="714">
        <v>-3.26</v>
      </c>
      <c r="L18" s="730"/>
      <c r="M18" s="730"/>
      <c r="N18" s="730"/>
    </row>
    <row r="19" spans="1:14" s="729" customFormat="1" ht="12" customHeight="1" x14ac:dyDescent="0.2">
      <c r="A19" s="239" t="s">
        <v>161</v>
      </c>
      <c r="B19" s="240">
        <v>11211400</v>
      </c>
      <c r="C19" s="240">
        <v>11350779</v>
      </c>
      <c r="D19" s="240">
        <v>11227026</v>
      </c>
      <c r="E19" s="240">
        <v>11739183</v>
      </c>
      <c r="F19" s="240">
        <v>11751437</v>
      </c>
      <c r="G19" s="238"/>
      <c r="H19" s="703">
        <v>0.1</v>
      </c>
      <c r="I19" s="703">
        <v>4.82</v>
      </c>
      <c r="J19" s="714">
        <v>0.1</v>
      </c>
      <c r="L19" s="730"/>
      <c r="M19" s="730"/>
      <c r="N19" s="730"/>
    </row>
    <row r="20" spans="1:14" s="729" customFormat="1" ht="12" customHeight="1" x14ac:dyDescent="0.2">
      <c r="A20" s="243"/>
      <c r="B20" s="242"/>
      <c r="C20" s="242"/>
      <c r="D20" s="242"/>
      <c r="E20" s="242"/>
      <c r="F20" s="242"/>
      <c r="G20" s="243"/>
      <c r="H20" s="244"/>
      <c r="I20" s="244"/>
      <c r="J20" s="244"/>
      <c r="L20" s="730"/>
    </row>
    <row r="21" spans="1:14" s="729" customFormat="1" ht="12" customHeight="1" x14ac:dyDescent="0.2">
      <c r="A21" s="236" t="s">
        <v>305</v>
      </c>
      <c r="B21" s="245"/>
      <c r="C21" s="245"/>
      <c r="D21" s="245"/>
      <c r="E21" s="245"/>
      <c r="F21" s="245"/>
      <c r="G21" s="243"/>
      <c r="H21" s="222"/>
      <c r="I21" s="222"/>
      <c r="J21" s="222"/>
      <c r="L21" s="730"/>
    </row>
    <row r="22" spans="1:14" s="729" customFormat="1" ht="12" customHeight="1" x14ac:dyDescent="0.2">
      <c r="A22" s="235" t="s">
        <v>150</v>
      </c>
      <c r="B22" s="242">
        <v>223371550</v>
      </c>
      <c r="C22" s="242">
        <v>225612756</v>
      </c>
      <c r="D22" s="242">
        <v>227293800</v>
      </c>
      <c r="E22" s="242">
        <v>231434823</v>
      </c>
      <c r="F22" s="242">
        <v>207225437</v>
      </c>
      <c r="G22" s="243"/>
      <c r="H22" s="252">
        <v>-10.46</v>
      </c>
      <c r="I22" s="714">
        <v>-7.23</v>
      </c>
      <c r="J22" s="714">
        <v>-10.46</v>
      </c>
      <c r="L22" s="730"/>
      <c r="M22" s="730"/>
      <c r="N22" s="730"/>
    </row>
    <row r="23" spans="1:14" s="729" customFormat="1" ht="12" customHeight="1" x14ac:dyDescent="0.2">
      <c r="A23" s="239" t="s">
        <v>151</v>
      </c>
      <c r="B23" s="246">
        <v>220238602</v>
      </c>
      <c r="C23" s="246">
        <v>222417095</v>
      </c>
      <c r="D23" s="246">
        <v>224065980</v>
      </c>
      <c r="E23" s="246">
        <v>228214384</v>
      </c>
      <c r="F23" s="246">
        <v>204390536</v>
      </c>
      <c r="G23" s="243"/>
      <c r="H23" s="222">
        <v>-10.44</v>
      </c>
      <c r="I23" s="703">
        <v>-7.2</v>
      </c>
      <c r="J23" s="714">
        <v>-10.44</v>
      </c>
      <c r="L23" s="730"/>
      <c r="M23" s="730"/>
      <c r="N23" s="730"/>
    </row>
    <row r="24" spans="1:14" s="729" customFormat="1" ht="12" customHeight="1" x14ac:dyDescent="0.2">
      <c r="A24" s="235" t="s">
        <v>152</v>
      </c>
      <c r="B24" s="242">
        <v>3132949</v>
      </c>
      <c r="C24" s="242">
        <v>3195660</v>
      </c>
      <c r="D24" s="242">
        <v>3227819</v>
      </c>
      <c r="E24" s="242">
        <v>3220439</v>
      </c>
      <c r="F24" s="242">
        <v>2834901</v>
      </c>
      <c r="G24" s="243"/>
      <c r="H24" s="222">
        <v>-11.97</v>
      </c>
      <c r="I24" s="703">
        <v>-9.51</v>
      </c>
      <c r="J24" s="714">
        <v>-11.97</v>
      </c>
      <c r="L24" s="730"/>
      <c r="M24" s="730"/>
      <c r="N24" s="730"/>
    </row>
    <row r="25" spans="1:14" s="729" customFormat="1" ht="12" customHeight="1" x14ac:dyDescent="0.2">
      <c r="A25" s="239" t="s">
        <v>153</v>
      </c>
      <c r="B25" s="246">
        <v>44992240</v>
      </c>
      <c r="C25" s="246">
        <v>45303222</v>
      </c>
      <c r="D25" s="246">
        <v>45806884</v>
      </c>
      <c r="E25" s="246">
        <v>47942578</v>
      </c>
      <c r="F25" s="246">
        <v>42900819</v>
      </c>
      <c r="G25" s="243"/>
      <c r="H25" s="222">
        <v>-10.52</v>
      </c>
      <c r="I25" s="703">
        <v>-4.6500000000000004</v>
      </c>
      <c r="J25" s="714">
        <v>-10.52</v>
      </c>
      <c r="L25" s="730"/>
      <c r="M25" s="730"/>
      <c r="N25" s="730"/>
    </row>
    <row r="26" spans="1:14" s="729" customFormat="1" ht="12" customHeight="1" x14ac:dyDescent="0.2">
      <c r="A26" s="235" t="s">
        <v>154</v>
      </c>
      <c r="B26" s="242">
        <v>402127</v>
      </c>
      <c r="C26" s="242">
        <v>357967</v>
      </c>
      <c r="D26" s="242">
        <v>321495</v>
      </c>
      <c r="E26" s="242">
        <v>523686</v>
      </c>
      <c r="F26" s="242">
        <v>412394</v>
      </c>
      <c r="G26" s="243"/>
      <c r="H26" s="222">
        <v>-21.25</v>
      </c>
      <c r="I26" s="703">
        <v>2.5499999999999998</v>
      </c>
      <c r="J26" s="714">
        <v>-21.25</v>
      </c>
      <c r="L26" s="730"/>
      <c r="M26" s="730"/>
      <c r="N26" s="730"/>
    </row>
    <row r="27" spans="1:14" s="729" customFormat="1" ht="12" customHeight="1" x14ac:dyDescent="0.2">
      <c r="A27" s="241" t="s">
        <v>155</v>
      </c>
      <c r="B27" s="246">
        <v>43629715</v>
      </c>
      <c r="C27" s="246">
        <v>44069468</v>
      </c>
      <c r="D27" s="246">
        <v>44662032</v>
      </c>
      <c r="E27" s="246">
        <v>46628936</v>
      </c>
      <c r="F27" s="246">
        <v>41913190</v>
      </c>
      <c r="G27" s="243"/>
      <c r="H27" s="222">
        <v>-10.11</v>
      </c>
      <c r="I27" s="703">
        <v>-3.93</v>
      </c>
      <c r="J27" s="714">
        <v>-10.11</v>
      </c>
      <c r="L27" s="730"/>
      <c r="M27" s="730"/>
      <c r="N27" s="730"/>
    </row>
    <row r="28" spans="1:14" s="729" customFormat="1" ht="12" customHeight="1" x14ac:dyDescent="0.2">
      <c r="A28" s="235" t="s">
        <v>156</v>
      </c>
      <c r="B28" s="247">
        <v>9074570</v>
      </c>
      <c r="C28" s="247">
        <v>9448389</v>
      </c>
      <c r="D28" s="247">
        <v>9538812</v>
      </c>
      <c r="E28" s="247">
        <v>10247058</v>
      </c>
      <c r="F28" s="247">
        <v>9713854</v>
      </c>
      <c r="G28" s="243"/>
      <c r="H28" s="222">
        <v>-5.2</v>
      </c>
      <c r="I28" s="703">
        <v>7.04</v>
      </c>
      <c r="J28" s="714">
        <v>-5.2</v>
      </c>
      <c r="L28" s="730"/>
      <c r="M28" s="730"/>
      <c r="N28" s="730"/>
    </row>
    <row r="29" spans="1:14" ht="12" customHeight="1" x14ac:dyDescent="0.2">
      <c r="A29" s="239" t="s">
        <v>157</v>
      </c>
      <c r="B29" s="246">
        <v>2888856</v>
      </c>
      <c r="C29" s="246">
        <v>2953703</v>
      </c>
      <c r="D29" s="246">
        <v>2977092</v>
      </c>
      <c r="E29" s="246">
        <v>3184090</v>
      </c>
      <c r="F29" s="246">
        <v>2725261</v>
      </c>
      <c r="G29" s="243"/>
      <c r="H29" s="222">
        <v>-14.41</v>
      </c>
      <c r="I29" s="703">
        <v>-5.66</v>
      </c>
      <c r="J29" s="714">
        <v>-14.41</v>
      </c>
      <c r="L29" s="730"/>
      <c r="M29" s="730"/>
      <c r="N29" s="730"/>
    </row>
    <row r="30" spans="1:14" ht="12" customHeight="1" x14ac:dyDescent="0.2">
      <c r="A30" s="235" t="s">
        <v>158</v>
      </c>
      <c r="B30" s="247">
        <v>7839035</v>
      </c>
      <c r="C30" s="247">
        <v>7847804</v>
      </c>
      <c r="D30" s="247">
        <v>8136222</v>
      </c>
      <c r="E30" s="247">
        <v>8822256</v>
      </c>
      <c r="F30" s="247">
        <v>7828072</v>
      </c>
      <c r="G30" s="243"/>
      <c r="H30" s="222">
        <v>-11.27</v>
      </c>
      <c r="I30" s="703">
        <v>-0.14000000000000001</v>
      </c>
      <c r="J30" s="714">
        <v>-11.27</v>
      </c>
      <c r="L30" s="730"/>
      <c r="M30" s="730"/>
      <c r="N30" s="730"/>
    </row>
    <row r="31" spans="1:14" ht="12" customHeight="1" x14ac:dyDescent="0.2">
      <c r="A31" s="239" t="s">
        <v>159</v>
      </c>
      <c r="B31" s="246">
        <v>23827254</v>
      </c>
      <c r="C31" s="246">
        <v>23819572</v>
      </c>
      <c r="D31" s="246">
        <v>24009906</v>
      </c>
      <c r="E31" s="246">
        <v>24375532</v>
      </c>
      <c r="F31" s="246">
        <v>21646003</v>
      </c>
      <c r="G31" s="243"/>
      <c r="H31" s="222">
        <v>-11.2</v>
      </c>
      <c r="I31" s="703">
        <v>-9.15</v>
      </c>
      <c r="J31" s="714">
        <v>-11.2</v>
      </c>
      <c r="L31" s="730"/>
      <c r="M31" s="730"/>
      <c r="N31" s="730"/>
    </row>
    <row r="32" spans="1:14" ht="12" customHeight="1" x14ac:dyDescent="0.2">
      <c r="A32" s="235" t="s">
        <v>160</v>
      </c>
      <c r="B32" s="247">
        <v>960398</v>
      </c>
      <c r="C32" s="247">
        <v>875788</v>
      </c>
      <c r="D32" s="247">
        <v>823357</v>
      </c>
      <c r="E32" s="247">
        <v>789956</v>
      </c>
      <c r="F32" s="247">
        <v>575235</v>
      </c>
      <c r="G32" s="243"/>
      <c r="H32" s="222">
        <v>-27.18</v>
      </c>
      <c r="I32" s="703">
        <v>-40.1</v>
      </c>
      <c r="J32" s="714">
        <v>-27.18</v>
      </c>
      <c r="L32" s="730"/>
      <c r="M32" s="730"/>
      <c r="N32" s="730"/>
    </row>
    <row r="33" spans="1:14" ht="12" customHeight="1" x14ac:dyDescent="0.2">
      <c r="A33" s="248" t="s">
        <v>162</v>
      </c>
      <c r="B33" s="249">
        <v>268363790</v>
      </c>
      <c r="C33" s="249">
        <v>270915978</v>
      </c>
      <c r="D33" s="249">
        <v>273100684</v>
      </c>
      <c r="E33" s="249">
        <v>279377401</v>
      </c>
      <c r="F33" s="249">
        <v>250126256</v>
      </c>
      <c r="G33" s="250"/>
      <c r="H33" s="232">
        <v>-10.47</v>
      </c>
      <c r="I33" s="715">
        <v>-6.8</v>
      </c>
      <c r="J33" s="715">
        <v>-10.47</v>
      </c>
      <c r="L33" s="730"/>
      <c r="M33" s="730"/>
      <c r="N33" s="730"/>
    </row>
    <row r="34" spans="1:14" ht="23.25" customHeight="1" x14ac:dyDescent="0.2">
      <c r="A34" s="831" t="s">
        <v>348</v>
      </c>
      <c r="B34" s="831"/>
      <c r="C34" s="831"/>
      <c r="D34" s="831"/>
      <c r="E34" s="831"/>
      <c r="F34" s="831"/>
      <c r="G34" s="831"/>
      <c r="H34" s="831"/>
      <c r="I34" s="831"/>
      <c r="J34" s="831"/>
    </row>
    <row r="35" spans="1:14" ht="11.25" customHeight="1" x14ac:dyDescent="0.2">
      <c r="A35" s="830" t="s">
        <v>314</v>
      </c>
      <c r="B35" s="830"/>
      <c r="C35" s="830"/>
      <c r="D35" s="830"/>
      <c r="E35" s="830"/>
      <c r="F35" s="830"/>
      <c r="G35" s="830"/>
      <c r="H35" s="830"/>
      <c r="I35" s="830"/>
      <c r="J35" s="830"/>
    </row>
  </sheetData>
  <mergeCells count="5">
    <mergeCell ref="H4:J4"/>
    <mergeCell ref="I2:J2"/>
    <mergeCell ref="A2:F2"/>
    <mergeCell ref="A35:J35"/>
    <mergeCell ref="A34:J34"/>
  </mergeCells>
  <phoneticPr fontId="14" type="noConversion"/>
  <conditionalFormatting sqref="B36:B65536 E36:E65536 B1:B3 E1:F3 C4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295</v>
      </c>
      <c r="B2" s="829"/>
      <c r="C2" s="829"/>
      <c r="D2" s="829"/>
      <c r="E2" s="829"/>
      <c r="F2" s="829"/>
      <c r="G2" s="46"/>
      <c r="H2" s="666"/>
      <c r="I2" s="827" t="s">
        <v>163</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3"/>
      <c r="B6" s="517"/>
      <c r="C6" s="517"/>
      <c r="D6" s="517"/>
      <c r="E6" s="517"/>
      <c r="G6" s="516"/>
      <c r="H6" s="520"/>
      <c r="I6" s="521"/>
      <c r="J6" s="521"/>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382306</v>
      </c>
      <c r="C8" s="237">
        <v>317234</v>
      </c>
      <c r="D8" s="237">
        <v>105952</v>
      </c>
      <c r="E8" s="237">
        <v>100058</v>
      </c>
      <c r="F8" s="237">
        <v>99439</v>
      </c>
      <c r="G8" s="238"/>
      <c r="H8" s="703">
        <v>-0.62</v>
      </c>
      <c r="I8" s="703">
        <v>-73.989999999999995</v>
      </c>
      <c r="J8" s="714">
        <v>-0.62</v>
      </c>
      <c r="L8" s="730"/>
      <c r="M8" s="730"/>
      <c r="N8" s="730"/>
      <c r="O8" s="730"/>
      <c r="P8" s="730"/>
    </row>
    <row r="9" spans="1:16" s="729" customFormat="1" ht="12" customHeight="1" x14ac:dyDescent="0.2">
      <c r="A9" s="239" t="s">
        <v>151</v>
      </c>
      <c r="B9" s="240">
        <v>378663</v>
      </c>
      <c r="C9" s="240">
        <v>314824</v>
      </c>
      <c r="D9" s="240">
        <v>104366</v>
      </c>
      <c r="E9" s="240">
        <v>98499</v>
      </c>
      <c r="F9" s="240">
        <v>97897</v>
      </c>
      <c r="G9" s="238"/>
      <c r="H9" s="703">
        <v>-0.61</v>
      </c>
      <c r="I9" s="703">
        <v>-74.150000000000006</v>
      </c>
      <c r="J9" s="714">
        <v>-0.61</v>
      </c>
      <c r="L9" s="730"/>
      <c r="M9" s="730"/>
      <c r="N9" s="730"/>
      <c r="O9" s="730"/>
      <c r="P9" s="730"/>
    </row>
    <row r="10" spans="1:16" s="729" customFormat="1" ht="12" customHeight="1" x14ac:dyDescent="0.2">
      <c r="A10" s="235" t="s">
        <v>152</v>
      </c>
      <c r="B10" s="237">
        <v>3643</v>
      </c>
      <c r="C10" s="237">
        <v>2410</v>
      </c>
      <c r="D10" s="237">
        <v>1586</v>
      </c>
      <c r="E10" s="237">
        <v>1559</v>
      </c>
      <c r="F10" s="237">
        <v>1542</v>
      </c>
      <c r="G10" s="238"/>
      <c r="H10" s="703">
        <v>-1.0900000000000001</v>
      </c>
      <c r="I10" s="703">
        <v>-57.67</v>
      </c>
      <c r="J10" s="714">
        <v>-1.0900000000000001</v>
      </c>
      <c r="L10" s="730"/>
      <c r="M10" s="730"/>
      <c r="N10" s="730"/>
      <c r="O10" s="730"/>
      <c r="P10" s="730"/>
    </row>
    <row r="11" spans="1:16" s="729" customFormat="1" ht="12" customHeight="1" x14ac:dyDescent="0.2">
      <c r="A11" s="239" t="s">
        <v>153</v>
      </c>
      <c r="B11" s="240">
        <v>7258</v>
      </c>
      <c r="C11" s="240">
        <v>4735</v>
      </c>
      <c r="D11" s="240">
        <v>3777</v>
      </c>
      <c r="E11" s="240">
        <v>3676</v>
      </c>
      <c r="F11" s="240">
        <v>3532</v>
      </c>
      <c r="G11" s="238"/>
      <c r="H11" s="703">
        <v>-3.92</v>
      </c>
      <c r="I11" s="703">
        <v>-51.34</v>
      </c>
      <c r="J11" s="714">
        <v>-3.92</v>
      </c>
      <c r="L11" s="730"/>
      <c r="M11" s="730"/>
      <c r="N11" s="730"/>
      <c r="O11" s="730"/>
      <c r="P11" s="730"/>
    </row>
    <row r="12" spans="1:16" s="729" customFormat="1" ht="12" customHeight="1" x14ac:dyDescent="0.2">
      <c r="A12" s="235" t="s">
        <v>154</v>
      </c>
      <c r="B12" s="237">
        <v>8</v>
      </c>
      <c r="C12" s="237">
        <v>0</v>
      </c>
      <c r="D12" s="237">
        <v>0</v>
      </c>
      <c r="E12" s="237">
        <v>0</v>
      </c>
      <c r="F12" s="237">
        <v>0</v>
      </c>
      <c r="G12" s="238"/>
      <c r="H12" s="703" t="s">
        <v>373</v>
      </c>
      <c r="I12" s="703">
        <v>-100</v>
      </c>
      <c r="J12" s="714" t="s">
        <v>373</v>
      </c>
      <c r="L12" s="730"/>
      <c r="M12" s="730"/>
      <c r="N12" s="730"/>
      <c r="O12" s="730"/>
      <c r="P12" s="730"/>
    </row>
    <row r="13" spans="1:16" s="729" customFormat="1" ht="12" customHeight="1" x14ac:dyDescent="0.2">
      <c r="A13" s="241" t="s">
        <v>155</v>
      </c>
      <c r="B13" s="240">
        <v>7223</v>
      </c>
      <c r="C13" s="240">
        <v>4720</v>
      </c>
      <c r="D13" s="240">
        <v>3762</v>
      </c>
      <c r="E13" s="240">
        <v>3661</v>
      </c>
      <c r="F13" s="240">
        <v>3518</v>
      </c>
      <c r="G13" s="238"/>
      <c r="H13" s="703">
        <v>-3.91</v>
      </c>
      <c r="I13" s="703">
        <v>-51.29</v>
      </c>
      <c r="J13" s="714">
        <v>-3.91</v>
      </c>
      <c r="L13" s="730"/>
      <c r="M13" s="730"/>
      <c r="N13" s="730"/>
      <c r="O13" s="730"/>
      <c r="P13" s="730"/>
    </row>
    <row r="14" spans="1:16" s="729" customFormat="1" ht="12" customHeight="1" x14ac:dyDescent="0.2">
      <c r="A14" s="235" t="s">
        <v>156</v>
      </c>
      <c r="B14" s="237">
        <v>24</v>
      </c>
      <c r="C14" s="237">
        <v>6</v>
      </c>
      <c r="D14" s="237">
        <v>7</v>
      </c>
      <c r="E14" s="237">
        <v>8</v>
      </c>
      <c r="F14" s="237">
        <v>8</v>
      </c>
      <c r="G14" s="238"/>
      <c r="H14" s="703">
        <v>0</v>
      </c>
      <c r="I14" s="703">
        <v>-66.67</v>
      </c>
      <c r="J14" s="714">
        <v>0</v>
      </c>
      <c r="L14" s="730"/>
      <c r="M14" s="730"/>
      <c r="N14" s="730"/>
      <c r="O14" s="730"/>
      <c r="P14" s="730"/>
    </row>
    <row r="15" spans="1:16" s="729" customFormat="1" ht="12" customHeight="1" x14ac:dyDescent="0.2">
      <c r="A15" s="239" t="s">
        <v>157</v>
      </c>
      <c r="B15" s="240">
        <v>7</v>
      </c>
      <c r="C15" s="240">
        <v>3</v>
      </c>
      <c r="D15" s="240">
        <v>1</v>
      </c>
      <c r="E15" s="240">
        <v>1</v>
      </c>
      <c r="F15" s="240">
        <v>0</v>
      </c>
      <c r="G15" s="238"/>
      <c r="H15" s="703">
        <v>-100</v>
      </c>
      <c r="I15" s="703">
        <v>-100</v>
      </c>
      <c r="J15" s="714">
        <v>-100</v>
      </c>
      <c r="L15" s="730"/>
      <c r="M15" s="730"/>
      <c r="N15" s="730"/>
      <c r="O15" s="730"/>
      <c r="P15" s="730"/>
    </row>
    <row r="16" spans="1:16" s="729" customFormat="1" ht="12" customHeight="1" x14ac:dyDescent="0.2">
      <c r="A16" s="235" t="s">
        <v>158</v>
      </c>
      <c r="B16" s="237">
        <v>33</v>
      </c>
      <c r="C16" s="237">
        <v>2</v>
      </c>
      <c r="D16" s="237">
        <v>3</v>
      </c>
      <c r="E16" s="237">
        <v>3</v>
      </c>
      <c r="F16" s="237">
        <v>2</v>
      </c>
      <c r="G16" s="238"/>
      <c r="H16" s="703">
        <v>-33.33</v>
      </c>
      <c r="I16" s="703">
        <v>-93.94</v>
      </c>
      <c r="J16" s="714">
        <v>-33.33</v>
      </c>
      <c r="L16" s="730"/>
      <c r="M16" s="730"/>
      <c r="N16" s="730"/>
      <c r="O16" s="730"/>
      <c r="P16" s="730"/>
    </row>
    <row r="17" spans="1:16" s="729" customFormat="1" ht="12" customHeight="1" x14ac:dyDescent="0.2">
      <c r="A17" s="239" t="s">
        <v>159</v>
      </c>
      <c r="B17" s="240">
        <v>7159</v>
      </c>
      <c r="C17" s="240">
        <v>4709</v>
      </c>
      <c r="D17" s="240">
        <v>3751</v>
      </c>
      <c r="E17" s="240">
        <v>3649</v>
      </c>
      <c r="F17" s="240">
        <v>3508</v>
      </c>
      <c r="G17" s="238"/>
      <c r="H17" s="703">
        <v>-3.86</v>
      </c>
      <c r="I17" s="703">
        <v>-51</v>
      </c>
      <c r="J17" s="714">
        <v>-3.86</v>
      </c>
      <c r="L17" s="730"/>
      <c r="M17" s="730"/>
      <c r="N17" s="730"/>
      <c r="O17" s="730"/>
      <c r="P17" s="730"/>
    </row>
    <row r="18" spans="1:16" s="729" customFormat="1" ht="12" customHeight="1" x14ac:dyDescent="0.2">
      <c r="A18" s="235" t="s">
        <v>160</v>
      </c>
      <c r="B18" s="237">
        <v>27</v>
      </c>
      <c r="C18" s="237">
        <v>15</v>
      </c>
      <c r="D18" s="237">
        <v>15</v>
      </c>
      <c r="E18" s="237">
        <v>15</v>
      </c>
      <c r="F18" s="237">
        <v>14</v>
      </c>
      <c r="G18" s="238"/>
      <c r="H18" s="703">
        <v>-6.67</v>
      </c>
      <c r="I18" s="703">
        <v>-48.15</v>
      </c>
      <c r="J18" s="714">
        <v>-6.67</v>
      </c>
      <c r="L18" s="730"/>
      <c r="M18" s="730"/>
      <c r="N18" s="730"/>
      <c r="O18" s="730"/>
      <c r="P18" s="730"/>
    </row>
    <row r="19" spans="1:16" s="729" customFormat="1" ht="12" customHeight="1" x14ac:dyDescent="0.2">
      <c r="A19" s="239" t="s">
        <v>161</v>
      </c>
      <c r="B19" s="240">
        <v>389564</v>
      </c>
      <c r="C19" s="240">
        <v>321969</v>
      </c>
      <c r="D19" s="240">
        <v>109729</v>
      </c>
      <c r="E19" s="240">
        <v>103734</v>
      </c>
      <c r="F19" s="240">
        <v>102971</v>
      </c>
      <c r="G19" s="238"/>
      <c r="H19" s="703">
        <v>-0.74</v>
      </c>
      <c r="I19" s="703">
        <v>-73.569999999999993</v>
      </c>
      <c r="J19" s="714">
        <v>-0.74</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305</v>
      </c>
      <c r="B21" s="245"/>
      <c r="C21" s="245"/>
      <c r="D21" s="245"/>
      <c r="E21" s="245"/>
      <c r="F21" s="245"/>
      <c r="G21" s="243"/>
      <c r="H21" s="222"/>
      <c r="I21" s="222"/>
      <c r="J21" s="222"/>
      <c r="L21" s="730"/>
      <c r="M21" s="730"/>
      <c r="N21" s="730"/>
    </row>
    <row r="22" spans="1:16" s="729" customFormat="1" ht="12" customHeight="1" x14ac:dyDescent="0.2">
      <c r="A22" s="235" t="s">
        <v>150</v>
      </c>
      <c r="B22" s="242">
        <v>6574952</v>
      </c>
      <c r="C22" s="242">
        <v>5107476</v>
      </c>
      <c r="D22" s="242">
        <v>3378033</v>
      </c>
      <c r="E22" s="242">
        <v>3105838</v>
      </c>
      <c r="F22" s="240">
        <v>3449322</v>
      </c>
      <c r="G22" s="243"/>
      <c r="H22" s="714">
        <v>11.06</v>
      </c>
      <c r="I22" s="714">
        <v>-47.54</v>
      </c>
      <c r="J22" s="714">
        <v>11.06</v>
      </c>
      <c r="L22" s="730"/>
      <c r="M22" s="730"/>
      <c r="N22" s="730"/>
      <c r="O22" s="730"/>
      <c r="P22" s="730"/>
    </row>
    <row r="23" spans="1:16" s="729" customFormat="1" ht="12" customHeight="1" x14ac:dyDescent="0.2">
      <c r="A23" s="239" t="s">
        <v>151</v>
      </c>
      <c r="B23" s="246">
        <v>6516626</v>
      </c>
      <c r="C23" s="246">
        <v>5067147</v>
      </c>
      <c r="D23" s="246">
        <v>3342686</v>
      </c>
      <c r="E23" s="246">
        <v>3070699</v>
      </c>
      <c r="F23" s="240">
        <v>3415475</v>
      </c>
      <c r="G23" s="243"/>
      <c r="H23" s="703">
        <v>11.23</v>
      </c>
      <c r="I23" s="703">
        <v>-47.59</v>
      </c>
      <c r="J23" s="714">
        <v>11.23</v>
      </c>
      <c r="L23" s="730"/>
      <c r="M23" s="730"/>
      <c r="N23" s="730"/>
      <c r="O23" s="730"/>
      <c r="P23" s="730"/>
    </row>
    <row r="24" spans="1:16" s="729" customFormat="1" ht="12" customHeight="1" x14ac:dyDescent="0.2">
      <c r="A24" s="235" t="s">
        <v>152</v>
      </c>
      <c r="B24" s="242">
        <v>58326</v>
      </c>
      <c r="C24" s="242">
        <v>40330</v>
      </c>
      <c r="D24" s="242">
        <v>35347</v>
      </c>
      <c r="E24" s="242">
        <v>35139</v>
      </c>
      <c r="F24" s="240">
        <v>33847</v>
      </c>
      <c r="G24" s="243"/>
      <c r="H24" s="703">
        <v>-3.68</v>
      </c>
      <c r="I24" s="703">
        <v>-41.97</v>
      </c>
      <c r="J24" s="714">
        <v>-3.68</v>
      </c>
      <c r="L24" s="730"/>
      <c r="M24" s="730"/>
      <c r="N24" s="730"/>
      <c r="O24" s="730"/>
      <c r="P24" s="730"/>
    </row>
    <row r="25" spans="1:16" s="729" customFormat="1" ht="12" customHeight="1" x14ac:dyDescent="0.2">
      <c r="A25" s="239" t="s">
        <v>153</v>
      </c>
      <c r="B25" s="246">
        <v>835776</v>
      </c>
      <c r="C25" s="246">
        <v>423407</v>
      </c>
      <c r="D25" s="246">
        <v>452942</v>
      </c>
      <c r="E25" s="246">
        <v>682165</v>
      </c>
      <c r="F25" s="240">
        <v>685130</v>
      </c>
      <c r="G25" s="243"/>
      <c r="H25" s="703">
        <v>0.43</v>
      </c>
      <c r="I25" s="703">
        <v>-18.02</v>
      </c>
      <c r="J25" s="714">
        <v>0.43</v>
      </c>
      <c r="L25" s="730"/>
      <c r="M25" s="730"/>
      <c r="N25" s="730"/>
      <c r="O25" s="730"/>
      <c r="P25" s="730"/>
    </row>
    <row r="26" spans="1:16" s="729" customFormat="1" ht="12" customHeight="1" x14ac:dyDescent="0.2">
      <c r="A26" s="235" t="s">
        <v>154</v>
      </c>
      <c r="B26" s="242">
        <v>18926</v>
      </c>
      <c r="C26" s="242">
        <v>0</v>
      </c>
      <c r="D26" s="242">
        <v>0</v>
      </c>
      <c r="E26" s="242">
        <v>0</v>
      </c>
      <c r="F26" s="240">
        <v>0</v>
      </c>
      <c r="G26" s="243"/>
      <c r="H26" s="703" t="s">
        <v>373</v>
      </c>
      <c r="I26" s="703">
        <v>-100</v>
      </c>
      <c r="J26" s="714" t="s">
        <v>373</v>
      </c>
      <c r="L26" s="730"/>
      <c r="M26" s="730"/>
      <c r="N26" s="730"/>
      <c r="O26" s="730"/>
      <c r="P26" s="730"/>
    </row>
    <row r="27" spans="1:16" s="729" customFormat="1" ht="12" customHeight="1" x14ac:dyDescent="0.2">
      <c r="A27" s="241" t="s">
        <v>155</v>
      </c>
      <c r="B27" s="246">
        <v>800271</v>
      </c>
      <c r="C27" s="246">
        <v>414358</v>
      </c>
      <c r="D27" s="246">
        <v>435590</v>
      </c>
      <c r="E27" s="246">
        <v>671674</v>
      </c>
      <c r="F27" s="240">
        <v>679303</v>
      </c>
      <c r="G27" s="243"/>
      <c r="H27" s="703">
        <v>1.1399999999999999</v>
      </c>
      <c r="I27" s="703">
        <v>-15.12</v>
      </c>
      <c r="J27" s="714">
        <v>1.1399999999999999</v>
      </c>
      <c r="L27" s="730"/>
      <c r="M27" s="730"/>
      <c r="N27" s="730"/>
      <c r="O27" s="730"/>
      <c r="P27" s="730"/>
    </row>
    <row r="28" spans="1:16" s="729" customFormat="1" ht="12" customHeight="1" x14ac:dyDescent="0.2">
      <c r="A28" s="235" t="s">
        <v>156</v>
      </c>
      <c r="B28" s="247">
        <v>88236</v>
      </c>
      <c r="C28" s="247">
        <v>3898</v>
      </c>
      <c r="D28" s="247">
        <v>4090</v>
      </c>
      <c r="E28" s="247">
        <v>200625</v>
      </c>
      <c r="F28" s="240">
        <v>281907</v>
      </c>
      <c r="G28" s="243"/>
      <c r="H28" s="703">
        <v>40.51</v>
      </c>
      <c r="I28" s="703">
        <v>219.49</v>
      </c>
      <c r="J28" s="714">
        <v>40.51</v>
      </c>
      <c r="L28" s="730"/>
      <c r="M28" s="730"/>
      <c r="N28" s="730"/>
      <c r="O28" s="730"/>
      <c r="P28" s="730"/>
    </row>
    <row r="29" spans="1:16" ht="12" customHeight="1" x14ac:dyDescent="0.2">
      <c r="A29" s="239" t="s">
        <v>157</v>
      </c>
      <c r="B29" s="246">
        <v>4612</v>
      </c>
      <c r="C29" s="246">
        <v>350</v>
      </c>
      <c r="D29" s="246">
        <v>350</v>
      </c>
      <c r="E29" s="246">
        <v>350</v>
      </c>
      <c r="F29" s="240">
        <v>0</v>
      </c>
      <c r="G29" s="243"/>
      <c r="H29" s="703">
        <v>-100</v>
      </c>
      <c r="I29" s="703">
        <v>-100</v>
      </c>
      <c r="J29" s="714">
        <v>-100</v>
      </c>
      <c r="N29" s="730"/>
      <c r="O29" s="730"/>
      <c r="P29" s="730"/>
    </row>
    <row r="30" spans="1:16" ht="12" customHeight="1" x14ac:dyDescent="0.2">
      <c r="A30" s="235" t="s">
        <v>158</v>
      </c>
      <c r="B30" s="247">
        <v>43645</v>
      </c>
      <c r="C30" s="247">
        <v>17072</v>
      </c>
      <c r="D30" s="247">
        <v>24196</v>
      </c>
      <c r="E30" s="247">
        <v>16014</v>
      </c>
      <c r="F30" s="240">
        <v>16309</v>
      </c>
      <c r="G30" s="243"/>
      <c r="H30" s="703">
        <v>1.84</v>
      </c>
      <c r="I30" s="703">
        <v>-62.63</v>
      </c>
      <c r="J30" s="714">
        <v>1.84</v>
      </c>
      <c r="N30" s="730"/>
      <c r="O30" s="730"/>
      <c r="P30" s="730"/>
    </row>
    <row r="31" spans="1:16" ht="12" customHeight="1" x14ac:dyDescent="0.2">
      <c r="A31" s="239" t="s">
        <v>159</v>
      </c>
      <c r="B31" s="246">
        <v>663778</v>
      </c>
      <c r="C31" s="246">
        <v>393039</v>
      </c>
      <c r="D31" s="246">
        <v>406953</v>
      </c>
      <c r="E31" s="246">
        <v>454685</v>
      </c>
      <c r="F31" s="240">
        <v>381086</v>
      </c>
      <c r="G31" s="243"/>
      <c r="H31" s="703">
        <v>-16.190000000000001</v>
      </c>
      <c r="I31" s="703">
        <v>-42.59</v>
      </c>
      <c r="J31" s="714">
        <v>-16.190000000000001</v>
      </c>
      <c r="N31" s="730"/>
      <c r="O31" s="730"/>
      <c r="P31" s="730"/>
    </row>
    <row r="32" spans="1:16" ht="12" customHeight="1" x14ac:dyDescent="0.2">
      <c r="A32" s="235" t="s">
        <v>160</v>
      </c>
      <c r="B32" s="247">
        <v>16579</v>
      </c>
      <c r="C32" s="247">
        <v>9048</v>
      </c>
      <c r="D32" s="247">
        <v>17353</v>
      </c>
      <c r="E32" s="247">
        <v>10491</v>
      </c>
      <c r="F32" s="470">
        <v>5827</v>
      </c>
      <c r="G32" s="243"/>
      <c r="H32" s="703">
        <v>-44.46</v>
      </c>
      <c r="I32" s="703">
        <v>-64.849999999999994</v>
      </c>
      <c r="J32" s="714">
        <v>-44.46</v>
      </c>
      <c r="N32" s="730"/>
      <c r="O32" s="730"/>
      <c r="P32" s="730"/>
    </row>
    <row r="33" spans="1:16" ht="12" customHeight="1" x14ac:dyDescent="0.2">
      <c r="A33" s="248" t="s">
        <v>162</v>
      </c>
      <c r="B33" s="249">
        <v>7410728</v>
      </c>
      <c r="C33" s="249">
        <v>5530883</v>
      </c>
      <c r="D33" s="249">
        <v>3830976</v>
      </c>
      <c r="E33" s="249">
        <v>3788004</v>
      </c>
      <c r="F33" s="253">
        <v>4134452</v>
      </c>
      <c r="G33" s="250"/>
      <c r="H33" s="715">
        <v>9.15</v>
      </c>
      <c r="I33" s="715">
        <v>-44.21</v>
      </c>
      <c r="J33" s="715">
        <v>9.15</v>
      </c>
      <c r="N33" s="730"/>
      <c r="O33" s="730"/>
      <c r="P33" s="730"/>
    </row>
    <row r="34" spans="1:16" customFormat="1" ht="21.75" customHeight="1" x14ac:dyDescent="0.2">
      <c r="A34" s="833" t="s">
        <v>349</v>
      </c>
      <c r="B34" s="833"/>
      <c r="C34" s="833"/>
      <c r="D34" s="833"/>
      <c r="E34" s="833"/>
      <c r="F34" s="833"/>
      <c r="G34" s="833"/>
      <c r="H34" s="833"/>
      <c r="I34" s="833"/>
      <c r="J34" s="833"/>
    </row>
    <row r="35" spans="1:16" customFormat="1" ht="12" x14ac:dyDescent="0.2">
      <c r="A35" s="832" t="s">
        <v>314</v>
      </c>
      <c r="B35" s="832"/>
      <c r="C35" s="832"/>
      <c r="D35" s="832"/>
      <c r="E35" s="832"/>
      <c r="F35" s="832"/>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40" customWidth="1"/>
    <col min="2" max="6" width="11.1640625" style="440" customWidth="1"/>
    <col min="7" max="7" width="0.5" style="440" customWidth="1"/>
    <col min="8" max="9" width="8.1640625" style="440" customWidth="1"/>
    <col min="10" max="16384" width="13.33203125" style="440"/>
  </cols>
  <sheetData>
    <row r="1" spans="1:13" ht="36" customHeight="1" x14ac:dyDescent="0.25">
      <c r="A1" s="181"/>
      <c r="B1" s="181"/>
      <c r="C1" s="439"/>
      <c r="D1" s="439"/>
      <c r="E1" s="439"/>
      <c r="F1" s="439"/>
      <c r="G1" s="439"/>
      <c r="H1" s="439"/>
      <c r="I1" s="439"/>
    </row>
    <row r="2" spans="1:13" s="664" customFormat="1" ht="28.15" customHeight="1" x14ac:dyDescent="0.2">
      <c r="A2" s="759" t="s">
        <v>355</v>
      </c>
      <c r="B2" s="759"/>
      <c r="C2" s="759"/>
      <c r="D2" s="759"/>
      <c r="E2" s="759"/>
      <c r="F2" s="759"/>
      <c r="G2" s="464"/>
      <c r="H2" s="751" t="s">
        <v>74</v>
      </c>
      <c r="I2" s="751"/>
    </row>
    <row r="3" spans="1:13" ht="13.9" customHeight="1" x14ac:dyDescent="0.25">
      <c r="A3" s="441" t="s">
        <v>61</v>
      </c>
      <c r="B3" s="618"/>
      <c r="C3" s="618"/>
      <c r="D3" s="618"/>
      <c r="E3" s="618"/>
      <c r="F3" s="618"/>
      <c r="G3" s="618"/>
      <c r="H3" s="618"/>
      <c r="I3" s="618"/>
    </row>
    <row r="4" spans="1:13" ht="13.9" customHeight="1" x14ac:dyDescent="0.25">
      <c r="A4" s="619"/>
      <c r="B4" s="442">
        <v>2019</v>
      </c>
      <c r="C4" s="442"/>
      <c r="D4" s="442"/>
      <c r="E4" s="439"/>
      <c r="F4" s="442">
        <v>2020</v>
      </c>
      <c r="G4" s="443"/>
      <c r="H4" s="444" t="s">
        <v>62</v>
      </c>
      <c r="I4" s="444"/>
    </row>
    <row r="5" spans="1:13" ht="30" customHeight="1" x14ac:dyDescent="0.25">
      <c r="A5" s="444"/>
      <c r="B5" s="171" t="s">
        <v>369</v>
      </c>
      <c r="C5" s="171" t="s">
        <v>370</v>
      </c>
      <c r="D5" s="171" t="s">
        <v>371</v>
      </c>
      <c r="E5" s="171" t="s">
        <v>372</v>
      </c>
      <c r="F5" s="16" t="s">
        <v>369</v>
      </c>
      <c r="G5" s="172"/>
      <c r="H5" s="167" t="s">
        <v>63</v>
      </c>
      <c r="I5" s="167" t="s">
        <v>64</v>
      </c>
    </row>
    <row r="6" spans="1:13" ht="12" customHeight="1" x14ac:dyDescent="0.25">
      <c r="A6" s="441"/>
      <c r="B6" s="173"/>
      <c r="C6" s="173"/>
      <c r="D6" s="173"/>
      <c r="E6" s="173"/>
      <c r="G6" s="174"/>
      <c r="H6" s="175"/>
      <c r="I6" s="175"/>
    </row>
    <row r="7" spans="1:13" ht="12" customHeight="1" x14ac:dyDescent="0.25">
      <c r="A7" s="187" t="s">
        <v>343</v>
      </c>
      <c r="B7" s="188">
        <v>2910195</v>
      </c>
      <c r="C7" s="188">
        <v>3754581</v>
      </c>
      <c r="D7" s="188">
        <v>5704028</v>
      </c>
      <c r="E7" s="188">
        <v>-39452</v>
      </c>
      <c r="F7" s="188">
        <v>-5399182</v>
      </c>
      <c r="G7" s="183"/>
      <c r="H7" s="204" t="s">
        <v>373</v>
      </c>
      <c r="I7" s="204" t="s">
        <v>373</v>
      </c>
    </row>
    <row r="8" spans="1:13" s="620" customFormat="1" ht="12" customHeight="1" x14ac:dyDescent="0.25">
      <c r="A8" s="191" t="s">
        <v>65</v>
      </c>
      <c r="B8" s="192">
        <v>2546961</v>
      </c>
      <c r="C8" s="192">
        <v>3490265</v>
      </c>
      <c r="D8" s="192">
        <v>5497698</v>
      </c>
      <c r="E8" s="192">
        <v>123172</v>
      </c>
      <c r="F8" s="192">
        <v>-3860609</v>
      </c>
      <c r="G8" s="191"/>
      <c r="H8" s="193" t="s">
        <v>373</v>
      </c>
      <c r="I8" s="193" t="s">
        <v>373</v>
      </c>
      <c r="L8" s="440"/>
      <c r="M8" s="440"/>
    </row>
    <row r="9" spans="1:13" s="620" customFormat="1" ht="12" customHeight="1" x14ac:dyDescent="0.25">
      <c r="A9" s="194" t="s">
        <v>66</v>
      </c>
      <c r="B9" s="195">
        <v>0</v>
      </c>
      <c r="C9" s="195">
        <v>-236</v>
      </c>
      <c r="D9" s="195">
        <v>-271</v>
      </c>
      <c r="E9" s="195">
        <v>-109</v>
      </c>
      <c r="F9" s="195">
        <v>0</v>
      </c>
      <c r="G9" s="191"/>
      <c r="H9" s="193" t="s">
        <v>373</v>
      </c>
      <c r="I9" s="193" t="s">
        <v>373</v>
      </c>
      <c r="L9" s="440"/>
      <c r="M9" s="440"/>
    </row>
    <row r="10" spans="1:13" s="620" customFormat="1" ht="12" customHeight="1" x14ac:dyDescent="0.25">
      <c r="A10" s="191" t="s">
        <v>67</v>
      </c>
      <c r="B10" s="192">
        <v>363234</v>
      </c>
      <c r="C10" s="192">
        <v>264552</v>
      </c>
      <c r="D10" s="192">
        <v>206601</v>
      </c>
      <c r="E10" s="192">
        <v>-162515</v>
      </c>
      <c r="F10" s="192">
        <v>-1538573</v>
      </c>
      <c r="G10" s="191"/>
      <c r="H10" s="193">
        <v>-846.73</v>
      </c>
      <c r="I10" s="193" t="s">
        <v>373</v>
      </c>
      <c r="L10" s="440"/>
      <c r="M10" s="440"/>
    </row>
    <row r="11" spans="1:13" s="620" customFormat="1" ht="12" customHeight="1" x14ac:dyDescent="0.25">
      <c r="A11" s="194" t="s">
        <v>266</v>
      </c>
      <c r="B11" s="195">
        <v>434172</v>
      </c>
      <c r="C11" s="195">
        <v>343560</v>
      </c>
      <c r="D11" s="195">
        <v>287614</v>
      </c>
      <c r="E11" s="195">
        <v>-85064</v>
      </c>
      <c r="F11" s="195">
        <v>-1465197</v>
      </c>
      <c r="G11" s="191"/>
      <c r="H11" s="193">
        <v>-1622.46</v>
      </c>
      <c r="I11" s="193" t="s">
        <v>373</v>
      </c>
      <c r="L11" s="440"/>
      <c r="M11" s="440"/>
    </row>
    <row r="12" spans="1:13" s="620" customFormat="1" ht="12" customHeight="1" x14ac:dyDescent="0.25">
      <c r="A12" s="191" t="s">
        <v>68</v>
      </c>
      <c r="B12" s="192">
        <v>44722</v>
      </c>
      <c r="C12" s="192">
        <v>70262</v>
      </c>
      <c r="D12" s="192">
        <v>42296</v>
      </c>
      <c r="E12" s="192">
        <v>58192</v>
      </c>
      <c r="F12" s="192">
        <v>57450</v>
      </c>
      <c r="G12" s="191"/>
      <c r="H12" s="193">
        <v>-1.28</v>
      </c>
      <c r="I12" s="193">
        <v>28.46</v>
      </c>
      <c r="L12" s="440"/>
      <c r="M12" s="440"/>
    </row>
    <row r="13" spans="1:13" s="620" customFormat="1" ht="12" customHeight="1" x14ac:dyDescent="0.25">
      <c r="A13" s="194" t="s">
        <v>69</v>
      </c>
      <c r="B13" s="195">
        <v>1057</v>
      </c>
      <c r="C13" s="195">
        <v>313</v>
      </c>
      <c r="D13" s="195">
        <v>2098</v>
      </c>
      <c r="E13" s="195">
        <v>282</v>
      </c>
      <c r="F13" s="195">
        <v>1849</v>
      </c>
      <c r="G13" s="191"/>
      <c r="H13" s="193">
        <v>555.66999999999996</v>
      </c>
      <c r="I13" s="193">
        <v>74.930000000000007</v>
      </c>
      <c r="L13" s="440"/>
      <c r="M13" s="440"/>
    </row>
    <row r="14" spans="1:13" s="620" customFormat="1" ht="12" customHeight="1" x14ac:dyDescent="0.25">
      <c r="A14" s="191" t="s">
        <v>267</v>
      </c>
      <c r="B14" s="192">
        <v>405308</v>
      </c>
      <c r="C14" s="192">
        <v>290265</v>
      </c>
      <c r="D14" s="192">
        <v>279427</v>
      </c>
      <c r="E14" s="192">
        <v>-153599</v>
      </c>
      <c r="F14" s="192">
        <v>-1393581</v>
      </c>
      <c r="G14" s="191"/>
      <c r="H14" s="193">
        <v>-807.29</v>
      </c>
      <c r="I14" s="193" t="s">
        <v>373</v>
      </c>
      <c r="L14" s="440"/>
      <c r="M14" s="440"/>
    </row>
    <row r="15" spans="1:13" s="620" customFormat="1" ht="12" customHeight="1" x14ac:dyDescent="0.25">
      <c r="A15" s="194" t="s">
        <v>268</v>
      </c>
      <c r="B15" s="195">
        <v>458</v>
      </c>
      <c r="C15" s="195">
        <v>398</v>
      </c>
      <c r="D15" s="195">
        <v>107</v>
      </c>
      <c r="E15" s="195">
        <v>40</v>
      </c>
      <c r="F15" s="195">
        <v>-4458</v>
      </c>
      <c r="G15" s="191"/>
      <c r="H15" s="193" t="s">
        <v>373</v>
      </c>
      <c r="I15" s="193" t="s">
        <v>373</v>
      </c>
      <c r="L15" s="440"/>
      <c r="M15" s="440"/>
    </row>
    <row r="16" spans="1:13" s="620" customFormat="1" ht="12" customHeight="1" x14ac:dyDescent="0.25">
      <c r="A16" s="191" t="s">
        <v>269</v>
      </c>
      <c r="B16" s="192">
        <v>356</v>
      </c>
      <c r="C16" s="192">
        <v>-1107</v>
      </c>
      <c r="D16" s="192">
        <v>169</v>
      </c>
      <c r="E16" s="192">
        <v>-1710</v>
      </c>
      <c r="F16" s="192">
        <v>-1557</v>
      </c>
      <c r="G16" s="191"/>
      <c r="H16" s="193">
        <v>8.9499999999999993</v>
      </c>
      <c r="I16" s="193" t="s">
        <v>373</v>
      </c>
      <c r="L16" s="440"/>
      <c r="M16" s="440"/>
    </row>
    <row r="17" spans="1:13" s="620" customFormat="1" ht="12" customHeight="1" x14ac:dyDescent="0.25">
      <c r="A17" s="194" t="s">
        <v>270</v>
      </c>
      <c r="B17" s="195">
        <v>11192</v>
      </c>
      <c r="C17" s="195">
        <v>12467</v>
      </c>
      <c r="D17" s="195">
        <v>6206</v>
      </c>
      <c r="E17" s="195">
        <v>-3482</v>
      </c>
      <c r="F17" s="195">
        <v>-56997</v>
      </c>
      <c r="G17" s="191"/>
      <c r="H17" s="193">
        <v>-1536.9</v>
      </c>
      <c r="I17" s="193" t="s">
        <v>373</v>
      </c>
      <c r="L17" s="440"/>
      <c r="M17" s="440"/>
    </row>
    <row r="18" spans="1:13" s="620" customFormat="1" ht="12" customHeight="1" x14ac:dyDescent="0.25">
      <c r="A18" s="191" t="s">
        <v>271</v>
      </c>
      <c r="B18" s="192">
        <v>-47421</v>
      </c>
      <c r="C18" s="192">
        <v>-23194</v>
      </c>
      <c r="D18" s="192">
        <v>-44627</v>
      </c>
      <c r="E18" s="192">
        <v>16523</v>
      </c>
      <c r="F18" s="192">
        <v>-57827</v>
      </c>
      <c r="G18" s="191"/>
      <c r="H18" s="193" t="s">
        <v>373</v>
      </c>
      <c r="I18" s="193">
        <v>-21.94</v>
      </c>
      <c r="L18" s="440"/>
      <c r="M18" s="440"/>
    </row>
    <row r="19" spans="1:13" s="620" customFormat="1" ht="12" customHeight="1" x14ac:dyDescent="0.25">
      <c r="A19" s="194" t="s">
        <v>342</v>
      </c>
      <c r="B19" s="195">
        <v>18501</v>
      </c>
      <c r="C19" s="195">
        <v>-5844</v>
      </c>
      <c r="D19" s="195">
        <v>1937</v>
      </c>
      <c r="E19" s="195">
        <v>-1309</v>
      </c>
      <c r="F19" s="195">
        <v>-10076</v>
      </c>
      <c r="G19" s="191"/>
      <c r="H19" s="193">
        <v>-669.75</v>
      </c>
      <c r="I19" s="193" t="s">
        <v>373</v>
      </c>
      <c r="L19" s="440"/>
      <c r="M19" s="440"/>
    </row>
    <row r="20" spans="1:13" ht="12" customHeight="1" x14ac:dyDescent="0.25">
      <c r="A20" s="191" t="s">
        <v>282</v>
      </c>
      <c r="B20" s="192">
        <v>71016</v>
      </c>
      <c r="C20" s="192">
        <v>79107</v>
      </c>
      <c r="D20" s="192">
        <v>81159</v>
      </c>
      <c r="E20" s="192">
        <v>77597</v>
      </c>
      <c r="F20" s="192">
        <v>73560</v>
      </c>
      <c r="G20" s="191"/>
      <c r="H20" s="193">
        <v>-5.2</v>
      </c>
      <c r="I20" s="193">
        <v>3.58</v>
      </c>
    </row>
    <row r="21" spans="1:13" ht="12" customHeight="1" x14ac:dyDescent="0.25">
      <c r="A21" s="194" t="s">
        <v>70</v>
      </c>
      <c r="B21" s="196">
        <v>59674</v>
      </c>
      <c r="C21" s="196">
        <v>65936</v>
      </c>
      <c r="D21" s="196">
        <v>67420</v>
      </c>
      <c r="E21" s="196">
        <v>65902</v>
      </c>
      <c r="F21" s="196">
        <v>61231</v>
      </c>
      <c r="G21" s="191"/>
      <c r="H21" s="193">
        <v>-7.09</v>
      </c>
      <c r="I21" s="193">
        <v>2.61</v>
      </c>
    </row>
    <row r="22" spans="1:13" ht="12" customHeight="1" x14ac:dyDescent="0.25">
      <c r="A22" s="191" t="s">
        <v>71</v>
      </c>
      <c r="B22" s="192">
        <v>8257</v>
      </c>
      <c r="C22" s="192">
        <v>9300</v>
      </c>
      <c r="D22" s="192">
        <v>10106</v>
      </c>
      <c r="E22" s="192">
        <v>10371</v>
      </c>
      <c r="F22" s="192">
        <v>9871</v>
      </c>
      <c r="G22" s="183"/>
      <c r="H22" s="193">
        <v>-4.82</v>
      </c>
      <c r="I22" s="193">
        <v>19.55</v>
      </c>
    </row>
    <row r="23" spans="1:13" ht="12" customHeight="1" x14ac:dyDescent="0.25">
      <c r="A23" s="194" t="s">
        <v>72</v>
      </c>
      <c r="B23" s="195">
        <v>3084</v>
      </c>
      <c r="C23" s="195">
        <v>3871</v>
      </c>
      <c r="D23" s="195">
        <v>3633</v>
      </c>
      <c r="E23" s="195">
        <v>1325</v>
      </c>
      <c r="F23" s="195">
        <v>2458</v>
      </c>
      <c r="G23" s="183"/>
      <c r="H23" s="193">
        <v>85.51</v>
      </c>
      <c r="I23" s="193">
        <v>-20.3</v>
      </c>
    </row>
    <row r="24" spans="1:13" ht="12" customHeight="1" x14ac:dyDescent="0.25">
      <c r="A24" s="191" t="s">
        <v>272</v>
      </c>
      <c r="B24" s="192">
        <v>77</v>
      </c>
      <c r="C24" s="192">
        <v>99</v>
      </c>
      <c r="D24" s="192">
        <v>145</v>
      </c>
      <c r="E24" s="192">
        <v>146</v>
      </c>
      <c r="F24" s="192">
        <v>184</v>
      </c>
      <c r="G24" s="197"/>
      <c r="H24" s="193">
        <v>26.03</v>
      </c>
      <c r="I24" s="193">
        <v>138.96</v>
      </c>
    </row>
    <row r="25" spans="1:13" ht="12" customHeight="1" x14ac:dyDescent="0.25">
      <c r="A25" s="194" t="s">
        <v>262</v>
      </c>
      <c r="B25" s="195">
        <v>46</v>
      </c>
      <c r="C25" s="195">
        <v>24</v>
      </c>
      <c r="D25" s="195">
        <v>32</v>
      </c>
      <c r="E25" s="195">
        <v>21</v>
      </c>
      <c r="F25" s="195">
        <v>42</v>
      </c>
      <c r="G25" s="197"/>
      <c r="H25" s="193">
        <v>100</v>
      </c>
      <c r="I25" s="193">
        <v>-8.6999999999999993</v>
      </c>
    </row>
    <row r="26" spans="1:13" ht="12" customHeight="1" x14ac:dyDescent="0.25">
      <c r="A26" s="191" t="s">
        <v>263</v>
      </c>
      <c r="B26" s="192">
        <v>17</v>
      </c>
      <c r="C26" s="192">
        <v>16</v>
      </c>
      <c r="D26" s="192">
        <v>28</v>
      </c>
      <c r="E26" s="192">
        <v>27</v>
      </c>
      <c r="F26" s="192">
        <v>44</v>
      </c>
      <c r="G26" s="197"/>
      <c r="H26" s="193">
        <v>62.96</v>
      </c>
      <c r="I26" s="193">
        <v>158.82</v>
      </c>
    </row>
    <row r="27" spans="1:13" ht="12" customHeight="1" x14ac:dyDescent="0.25">
      <c r="A27" s="194" t="s">
        <v>264</v>
      </c>
      <c r="B27" s="195">
        <v>14</v>
      </c>
      <c r="C27" s="195">
        <v>59</v>
      </c>
      <c r="D27" s="195">
        <v>86</v>
      </c>
      <c r="E27" s="195">
        <v>98</v>
      </c>
      <c r="F27" s="195">
        <v>98</v>
      </c>
      <c r="G27" s="197"/>
      <c r="H27" s="198">
        <v>0</v>
      </c>
      <c r="I27" s="198">
        <v>600</v>
      </c>
    </row>
    <row r="28" spans="1:13" s="704" customFormat="1" ht="18.75" customHeight="1" x14ac:dyDescent="0.15">
      <c r="A28" s="760" t="s">
        <v>354</v>
      </c>
      <c r="B28" s="760"/>
      <c r="C28" s="760"/>
      <c r="D28" s="760"/>
      <c r="E28" s="760"/>
      <c r="F28" s="760"/>
      <c r="G28" s="760"/>
      <c r="H28" s="760"/>
      <c r="I28" s="760"/>
    </row>
    <row r="29" spans="1:13" s="704" customFormat="1" ht="27.75" customHeight="1" x14ac:dyDescent="0.15">
      <c r="A29" s="757" t="s">
        <v>346</v>
      </c>
      <c r="B29" s="757"/>
      <c r="C29" s="757"/>
      <c r="D29" s="757"/>
      <c r="E29" s="757"/>
      <c r="F29" s="757"/>
      <c r="G29" s="757"/>
      <c r="H29" s="757"/>
      <c r="I29" s="757"/>
    </row>
    <row r="30" spans="1:13" s="704" customFormat="1" ht="12.75" customHeight="1" x14ac:dyDescent="0.15">
      <c r="A30" s="752" t="s">
        <v>341</v>
      </c>
      <c r="B30" s="752"/>
      <c r="C30" s="752"/>
      <c r="D30" s="752"/>
      <c r="E30" s="752"/>
      <c r="F30" s="752"/>
      <c r="G30" s="752"/>
      <c r="H30" s="752"/>
      <c r="I30" s="752"/>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367</v>
      </c>
      <c r="B2" s="829"/>
      <c r="C2" s="829"/>
      <c r="D2" s="829"/>
      <c r="E2" s="829"/>
      <c r="F2" s="829"/>
      <c r="G2" s="46"/>
      <c r="H2" s="666"/>
      <c r="I2" s="827" t="s">
        <v>164</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1932742</v>
      </c>
      <c r="C8" s="237">
        <v>2294358</v>
      </c>
      <c r="D8" s="237">
        <v>2585434</v>
      </c>
      <c r="E8" s="237">
        <v>2773106</v>
      </c>
      <c r="F8" s="237">
        <v>2736669</v>
      </c>
      <c r="G8" s="238"/>
      <c r="H8" s="703">
        <v>-1.31</v>
      </c>
      <c r="I8" s="703">
        <v>41.6</v>
      </c>
      <c r="J8" s="714">
        <v>-1.31</v>
      </c>
      <c r="L8" s="730"/>
      <c r="M8" s="730"/>
      <c r="N8" s="730"/>
      <c r="O8" s="730"/>
      <c r="P8" s="730"/>
    </row>
    <row r="9" spans="1:16" s="729" customFormat="1" ht="12" customHeight="1" x14ac:dyDescent="0.2">
      <c r="A9" s="239" t="s">
        <v>151</v>
      </c>
      <c r="B9" s="240">
        <v>1911952</v>
      </c>
      <c r="C9" s="240">
        <v>2270585</v>
      </c>
      <c r="D9" s="240">
        <v>2560605</v>
      </c>
      <c r="E9" s="240">
        <v>2747555</v>
      </c>
      <c r="F9" s="240">
        <v>2712805</v>
      </c>
      <c r="G9" s="238"/>
      <c r="H9" s="703">
        <v>-1.26</v>
      </c>
      <c r="I9" s="703">
        <v>41.89</v>
      </c>
      <c r="J9" s="714">
        <v>-1.26</v>
      </c>
      <c r="L9" s="730"/>
      <c r="M9" s="730"/>
      <c r="N9" s="730"/>
      <c r="O9" s="730"/>
      <c r="P9" s="730"/>
    </row>
    <row r="10" spans="1:16" s="729" customFormat="1" ht="12" customHeight="1" x14ac:dyDescent="0.2">
      <c r="A10" s="235" t="s">
        <v>152</v>
      </c>
      <c r="B10" s="237">
        <v>20790</v>
      </c>
      <c r="C10" s="237">
        <v>23773</v>
      </c>
      <c r="D10" s="237">
        <v>24829</v>
      </c>
      <c r="E10" s="237">
        <v>25551</v>
      </c>
      <c r="F10" s="237">
        <v>23864</v>
      </c>
      <c r="G10" s="238"/>
      <c r="H10" s="703">
        <v>-6.6</v>
      </c>
      <c r="I10" s="703">
        <v>14.79</v>
      </c>
      <c r="J10" s="714">
        <v>-6.6</v>
      </c>
      <c r="L10" s="730"/>
      <c r="M10" s="730"/>
      <c r="N10" s="730"/>
      <c r="O10" s="730"/>
      <c r="P10" s="730"/>
    </row>
    <row r="11" spans="1:16" s="729" customFormat="1" ht="12" customHeight="1" x14ac:dyDescent="0.2">
      <c r="A11" s="239" t="s">
        <v>153</v>
      </c>
      <c r="B11" s="240">
        <v>49123</v>
      </c>
      <c r="C11" s="240">
        <v>54403</v>
      </c>
      <c r="D11" s="240">
        <v>56585</v>
      </c>
      <c r="E11" s="240">
        <v>57422</v>
      </c>
      <c r="F11" s="240">
        <v>53733</v>
      </c>
      <c r="G11" s="238"/>
      <c r="H11" s="703">
        <v>-6.42</v>
      </c>
      <c r="I11" s="703">
        <v>9.3800000000000008</v>
      </c>
      <c r="J11" s="714">
        <v>-6.42</v>
      </c>
      <c r="L11" s="730"/>
      <c r="M11" s="730"/>
      <c r="N11" s="730"/>
      <c r="O11" s="730"/>
      <c r="P11" s="730"/>
    </row>
    <row r="12" spans="1:16" s="729" customFormat="1" ht="12" customHeight="1" x14ac:dyDescent="0.2">
      <c r="A12" s="235" t="s">
        <v>154</v>
      </c>
      <c r="B12" s="237">
        <v>126</v>
      </c>
      <c r="C12" s="237">
        <v>128</v>
      </c>
      <c r="D12" s="237">
        <v>134</v>
      </c>
      <c r="E12" s="237">
        <v>649</v>
      </c>
      <c r="F12" s="237">
        <v>118</v>
      </c>
      <c r="G12" s="238"/>
      <c r="H12" s="703">
        <v>-81.819999999999993</v>
      </c>
      <c r="I12" s="703">
        <v>-6.35</v>
      </c>
      <c r="J12" s="714">
        <v>-81.819999999999993</v>
      </c>
      <c r="L12" s="730"/>
      <c r="M12" s="730"/>
      <c r="N12" s="730"/>
      <c r="O12" s="730"/>
      <c r="P12" s="730"/>
    </row>
    <row r="13" spans="1:16" s="729" customFormat="1" ht="12" customHeight="1" x14ac:dyDescent="0.2">
      <c r="A13" s="241" t="s">
        <v>155</v>
      </c>
      <c r="B13" s="240">
        <v>48748</v>
      </c>
      <c r="C13" s="240">
        <v>54002</v>
      </c>
      <c r="D13" s="240">
        <v>56166</v>
      </c>
      <c r="E13" s="240">
        <v>56491</v>
      </c>
      <c r="F13" s="240">
        <v>53343</v>
      </c>
      <c r="G13" s="238"/>
      <c r="H13" s="703">
        <v>-5.57</v>
      </c>
      <c r="I13" s="703">
        <v>9.43</v>
      </c>
      <c r="J13" s="714">
        <v>-5.57</v>
      </c>
      <c r="L13" s="730"/>
      <c r="M13" s="730"/>
      <c r="N13" s="730"/>
      <c r="O13" s="730"/>
      <c r="P13" s="730"/>
    </row>
    <row r="14" spans="1:16" s="729" customFormat="1" ht="12" customHeight="1" x14ac:dyDescent="0.2">
      <c r="A14" s="235" t="s">
        <v>156</v>
      </c>
      <c r="B14" s="237">
        <v>338</v>
      </c>
      <c r="C14" s="237">
        <v>359</v>
      </c>
      <c r="D14" s="237">
        <v>355</v>
      </c>
      <c r="E14" s="237">
        <v>369</v>
      </c>
      <c r="F14" s="237">
        <v>383</v>
      </c>
      <c r="G14" s="238"/>
      <c r="H14" s="703">
        <v>3.79</v>
      </c>
      <c r="I14" s="703">
        <v>13.31</v>
      </c>
      <c r="J14" s="714">
        <v>3.79</v>
      </c>
      <c r="L14" s="730"/>
      <c r="M14" s="730"/>
      <c r="N14" s="730"/>
      <c r="O14" s="730"/>
      <c r="P14" s="730"/>
    </row>
    <row r="15" spans="1:16" s="729" customFormat="1" ht="12" customHeight="1" x14ac:dyDescent="0.2">
      <c r="A15" s="239" t="s">
        <v>157</v>
      </c>
      <c r="B15" s="240">
        <v>143</v>
      </c>
      <c r="C15" s="240">
        <v>144</v>
      </c>
      <c r="D15" s="240">
        <v>148</v>
      </c>
      <c r="E15" s="240">
        <v>159</v>
      </c>
      <c r="F15" s="240">
        <v>157</v>
      </c>
      <c r="G15" s="238"/>
      <c r="H15" s="703">
        <v>-1.26</v>
      </c>
      <c r="I15" s="703">
        <v>9.7899999999999991</v>
      </c>
      <c r="J15" s="714">
        <v>-1.26</v>
      </c>
      <c r="L15" s="730"/>
      <c r="M15" s="730"/>
      <c r="N15" s="730"/>
      <c r="O15" s="730"/>
      <c r="P15" s="730"/>
    </row>
    <row r="16" spans="1:16" s="729" customFormat="1" ht="12" customHeight="1" x14ac:dyDescent="0.2">
      <c r="A16" s="235" t="s">
        <v>158</v>
      </c>
      <c r="B16" s="237">
        <v>528</v>
      </c>
      <c r="C16" s="237">
        <v>609</v>
      </c>
      <c r="D16" s="237">
        <v>625</v>
      </c>
      <c r="E16" s="237">
        <v>619</v>
      </c>
      <c r="F16" s="237">
        <v>544</v>
      </c>
      <c r="G16" s="238"/>
      <c r="H16" s="703">
        <v>-12.12</v>
      </c>
      <c r="I16" s="703">
        <v>3.03</v>
      </c>
      <c r="J16" s="714">
        <v>-12.12</v>
      </c>
      <c r="L16" s="730"/>
      <c r="M16" s="730"/>
      <c r="N16" s="730"/>
      <c r="O16" s="730"/>
      <c r="P16" s="730"/>
    </row>
    <row r="17" spans="1:16" s="729" customFormat="1" ht="12" customHeight="1" x14ac:dyDescent="0.2">
      <c r="A17" s="239" t="s">
        <v>159</v>
      </c>
      <c r="B17" s="240">
        <v>47739</v>
      </c>
      <c r="C17" s="240">
        <v>52890</v>
      </c>
      <c r="D17" s="240">
        <v>55038</v>
      </c>
      <c r="E17" s="240">
        <v>55344</v>
      </c>
      <c r="F17" s="240">
        <v>52259</v>
      </c>
      <c r="G17" s="238"/>
      <c r="H17" s="703">
        <v>-5.57</v>
      </c>
      <c r="I17" s="703">
        <v>9.4700000000000006</v>
      </c>
      <c r="J17" s="714">
        <v>-5.57</v>
      </c>
      <c r="L17" s="730"/>
      <c r="M17" s="730"/>
      <c r="N17" s="730"/>
      <c r="O17" s="730"/>
      <c r="P17" s="730"/>
    </row>
    <row r="18" spans="1:16" s="729" customFormat="1" ht="12" customHeight="1" x14ac:dyDescent="0.2">
      <c r="A18" s="235" t="s">
        <v>160</v>
      </c>
      <c r="B18" s="237">
        <v>249</v>
      </c>
      <c r="C18" s="237">
        <v>273</v>
      </c>
      <c r="D18" s="237">
        <v>285</v>
      </c>
      <c r="E18" s="237">
        <v>282</v>
      </c>
      <c r="F18" s="237">
        <v>272</v>
      </c>
      <c r="G18" s="238"/>
      <c r="H18" s="703">
        <v>-3.55</v>
      </c>
      <c r="I18" s="703">
        <v>9.24</v>
      </c>
      <c r="J18" s="714">
        <v>-3.55</v>
      </c>
      <c r="L18" s="730"/>
      <c r="M18" s="730"/>
      <c r="N18" s="730"/>
      <c r="O18" s="730"/>
      <c r="P18" s="730"/>
    </row>
    <row r="19" spans="1:16" s="729" customFormat="1" ht="12" customHeight="1" x14ac:dyDescent="0.2">
      <c r="A19" s="239" t="s">
        <v>161</v>
      </c>
      <c r="B19" s="240">
        <v>1981865</v>
      </c>
      <c r="C19" s="240">
        <v>2348761</v>
      </c>
      <c r="D19" s="240">
        <v>2642019</v>
      </c>
      <c r="E19" s="240">
        <v>2830528</v>
      </c>
      <c r="F19" s="240">
        <v>2790402</v>
      </c>
      <c r="G19" s="238"/>
      <c r="H19" s="703">
        <v>-1.42</v>
      </c>
      <c r="I19" s="703">
        <v>40.799999999999997</v>
      </c>
      <c r="J19" s="714">
        <v>-1.42</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305</v>
      </c>
      <c r="B21" s="245"/>
      <c r="C21" s="245"/>
      <c r="D21" s="245"/>
      <c r="E21" s="245"/>
      <c r="F21" s="245"/>
      <c r="G21" s="243"/>
      <c r="H21" s="222"/>
      <c r="I21" s="222"/>
      <c r="J21" s="222"/>
      <c r="L21" s="730"/>
      <c r="M21" s="730"/>
      <c r="N21" s="730"/>
    </row>
    <row r="22" spans="1:16" s="729" customFormat="1" ht="12" customHeight="1" x14ac:dyDescent="0.2">
      <c r="A22" s="235" t="s">
        <v>150</v>
      </c>
      <c r="B22" s="242">
        <v>41865286</v>
      </c>
      <c r="C22" s="242">
        <v>44804298</v>
      </c>
      <c r="D22" s="242">
        <v>49956510</v>
      </c>
      <c r="E22" s="242">
        <v>49253819</v>
      </c>
      <c r="F22" s="242">
        <v>44519935</v>
      </c>
      <c r="G22" s="243"/>
      <c r="H22" s="714">
        <v>-9.61</v>
      </c>
      <c r="I22" s="714">
        <v>6.34</v>
      </c>
      <c r="J22" s="714">
        <v>-9.61</v>
      </c>
      <c r="L22" s="730"/>
      <c r="M22" s="730"/>
      <c r="N22" s="730"/>
      <c r="O22" s="730"/>
      <c r="P22" s="730"/>
    </row>
    <row r="23" spans="1:16" s="729" customFormat="1" ht="12" customHeight="1" x14ac:dyDescent="0.2">
      <c r="A23" s="239" t="s">
        <v>151</v>
      </c>
      <c r="B23" s="246">
        <v>41250483</v>
      </c>
      <c r="C23" s="246">
        <v>44150992</v>
      </c>
      <c r="D23" s="246">
        <v>49257884</v>
      </c>
      <c r="E23" s="246">
        <v>48554973</v>
      </c>
      <c r="F23" s="246">
        <v>43945147</v>
      </c>
      <c r="G23" s="243"/>
      <c r="H23" s="703">
        <v>-9.49</v>
      </c>
      <c r="I23" s="703">
        <v>6.53</v>
      </c>
      <c r="J23" s="714">
        <v>-9.49</v>
      </c>
      <c r="L23" s="730"/>
      <c r="M23" s="730"/>
      <c r="N23" s="730"/>
      <c r="O23" s="730"/>
      <c r="P23" s="730"/>
    </row>
    <row r="24" spans="1:16" s="729" customFormat="1" ht="12" customHeight="1" x14ac:dyDescent="0.2">
      <c r="A24" s="235" t="s">
        <v>152</v>
      </c>
      <c r="B24" s="242">
        <v>614803</v>
      </c>
      <c r="C24" s="242">
        <v>653307</v>
      </c>
      <c r="D24" s="242">
        <v>698626</v>
      </c>
      <c r="E24" s="242">
        <v>698846</v>
      </c>
      <c r="F24" s="242">
        <v>574788</v>
      </c>
      <c r="G24" s="243"/>
      <c r="H24" s="703">
        <v>-17.75</v>
      </c>
      <c r="I24" s="703">
        <v>-6.51</v>
      </c>
      <c r="J24" s="714">
        <v>-17.75</v>
      </c>
      <c r="L24" s="730"/>
      <c r="M24" s="730"/>
      <c r="N24" s="730"/>
      <c r="O24" s="730"/>
      <c r="P24" s="730"/>
    </row>
    <row r="25" spans="1:16" s="729" customFormat="1" ht="12" customHeight="1" x14ac:dyDescent="0.2">
      <c r="A25" s="239" t="s">
        <v>153</v>
      </c>
      <c r="B25" s="246">
        <v>14918654</v>
      </c>
      <c r="C25" s="246">
        <v>15734223</v>
      </c>
      <c r="D25" s="246">
        <v>16286039</v>
      </c>
      <c r="E25" s="246">
        <v>16949278</v>
      </c>
      <c r="F25" s="246">
        <v>16283980</v>
      </c>
      <c r="G25" s="243"/>
      <c r="H25" s="703">
        <v>-3.93</v>
      </c>
      <c r="I25" s="703">
        <v>9.15</v>
      </c>
      <c r="J25" s="714">
        <v>-3.93</v>
      </c>
      <c r="L25" s="730"/>
      <c r="M25" s="730"/>
      <c r="N25" s="730"/>
      <c r="O25" s="730"/>
      <c r="P25" s="730"/>
    </row>
    <row r="26" spans="1:16" s="729" customFormat="1" ht="12" customHeight="1" x14ac:dyDescent="0.2">
      <c r="A26" s="235" t="s">
        <v>154</v>
      </c>
      <c r="B26" s="242">
        <v>162532</v>
      </c>
      <c r="C26" s="242">
        <v>184805</v>
      </c>
      <c r="D26" s="242">
        <v>165356</v>
      </c>
      <c r="E26" s="242">
        <v>253816</v>
      </c>
      <c r="F26" s="242">
        <v>175453</v>
      </c>
      <c r="G26" s="243"/>
      <c r="H26" s="703">
        <v>-30.87</v>
      </c>
      <c r="I26" s="703">
        <v>7.95</v>
      </c>
      <c r="J26" s="714">
        <v>-30.87</v>
      </c>
      <c r="L26" s="730"/>
      <c r="M26" s="730"/>
      <c r="N26" s="730"/>
      <c r="O26" s="730"/>
      <c r="P26" s="730"/>
    </row>
    <row r="27" spans="1:16" s="729" customFormat="1" ht="12" customHeight="1" x14ac:dyDescent="0.2">
      <c r="A27" s="241" t="s">
        <v>155</v>
      </c>
      <c r="B27" s="246">
        <v>14631784</v>
      </c>
      <c r="C27" s="246">
        <v>15401196</v>
      </c>
      <c r="D27" s="246">
        <v>15969753</v>
      </c>
      <c r="E27" s="246">
        <v>16549037</v>
      </c>
      <c r="F27" s="246">
        <v>15971710</v>
      </c>
      <c r="G27" s="243"/>
      <c r="H27" s="703">
        <v>-3.49</v>
      </c>
      <c r="I27" s="703">
        <v>9.16</v>
      </c>
      <c r="J27" s="714">
        <v>-3.49</v>
      </c>
      <c r="L27" s="730"/>
      <c r="M27" s="730"/>
      <c r="N27" s="730"/>
      <c r="O27" s="730"/>
      <c r="P27" s="730"/>
    </row>
    <row r="28" spans="1:16" s="729" customFormat="1" ht="12" customHeight="1" x14ac:dyDescent="0.2">
      <c r="A28" s="235" t="s">
        <v>156</v>
      </c>
      <c r="B28" s="247">
        <v>3508653</v>
      </c>
      <c r="C28" s="247">
        <v>3565214</v>
      </c>
      <c r="D28" s="247">
        <v>3523250</v>
      </c>
      <c r="E28" s="247">
        <v>3930675</v>
      </c>
      <c r="F28" s="247">
        <v>4462074</v>
      </c>
      <c r="G28" s="243"/>
      <c r="H28" s="703">
        <v>13.52</v>
      </c>
      <c r="I28" s="703">
        <v>27.17</v>
      </c>
      <c r="J28" s="714">
        <v>13.52</v>
      </c>
      <c r="L28" s="730"/>
      <c r="M28" s="730"/>
      <c r="N28" s="730"/>
      <c r="O28" s="730"/>
      <c r="P28" s="730"/>
    </row>
    <row r="29" spans="1:16" ht="12" customHeight="1" x14ac:dyDescent="0.2">
      <c r="A29" s="239" t="s">
        <v>157</v>
      </c>
      <c r="B29" s="246">
        <v>879882</v>
      </c>
      <c r="C29" s="246">
        <v>873291</v>
      </c>
      <c r="D29" s="246">
        <v>861766</v>
      </c>
      <c r="E29" s="246">
        <v>869048</v>
      </c>
      <c r="F29" s="246">
        <v>855702</v>
      </c>
      <c r="G29" s="243"/>
      <c r="H29" s="703">
        <v>-1.54</v>
      </c>
      <c r="I29" s="703">
        <v>-2.75</v>
      </c>
      <c r="J29" s="714">
        <v>-1.54</v>
      </c>
      <c r="N29" s="730"/>
      <c r="O29" s="730"/>
      <c r="P29" s="730"/>
    </row>
    <row r="30" spans="1:16" ht="12" customHeight="1" x14ac:dyDescent="0.2">
      <c r="A30" s="235" t="s">
        <v>158</v>
      </c>
      <c r="B30" s="247">
        <v>4323028</v>
      </c>
      <c r="C30" s="247">
        <v>4491516</v>
      </c>
      <c r="D30" s="247">
        <v>4701940</v>
      </c>
      <c r="E30" s="247">
        <v>5037908</v>
      </c>
      <c r="F30" s="247">
        <v>4671172</v>
      </c>
      <c r="G30" s="243"/>
      <c r="H30" s="703">
        <v>-7.28</v>
      </c>
      <c r="I30" s="703">
        <v>8.0500000000000007</v>
      </c>
      <c r="J30" s="714">
        <v>-7.28</v>
      </c>
      <c r="N30" s="730"/>
      <c r="O30" s="730"/>
      <c r="P30" s="730"/>
    </row>
    <row r="31" spans="1:16" ht="12" customHeight="1" x14ac:dyDescent="0.2">
      <c r="A31" s="239" t="s">
        <v>159</v>
      </c>
      <c r="B31" s="246">
        <v>5920221</v>
      </c>
      <c r="C31" s="246">
        <v>6471175</v>
      </c>
      <c r="D31" s="246">
        <v>6882797</v>
      </c>
      <c r="E31" s="246">
        <v>6711406</v>
      </c>
      <c r="F31" s="246">
        <v>5982762</v>
      </c>
      <c r="G31" s="243"/>
      <c r="H31" s="703">
        <v>-10.86</v>
      </c>
      <c r="I31" s="703">
        <v>1.06</v>
      </c>
      <c r="J31" s="714">
        <v>-10.86</v>
      </c>
      <c r="N31" s="730"/>
      <c r="O31" s="730"/>
      <c r="P31" s="730"/>
    </row>
    <row r="32" spans="1:16" ht="12" customHeight="1" x14ac:dyDescent="0.2">
      <c r="A32" s="235" t="s">
        <v>160</v>
      </c>
      <c r="B32" s="247">
        <v>124338</v>
      </c>
      <c r="C32" s="247">
        <v>148221</v>
      </c>
      <c r="D32" s="247">
        <v>150930</v>
      </c>
      <c r="E32" s="247">
        <v>146425</v>
      </c>
      <c r="F32" s="247">
        <v>136817</v>
      </c>
      <c r="G32" s="243"/>
      <c r="H32" s="703">
        <v>-6.56</v>
      </c>
      <c r="I32" s="703">
        <v>10.039999999999999</v>
      </c>
      <c r="J32" s="714">
        <v>-6.56</v>
      </c>
      <c r="N32" s="730"/>
      <c r="O32" s="730"/>
      <c r="P32" s="730"/>
    </row>
    <row r="33" spans="1:16" ht="12" customHeight="1" x14ac:dyDescent="0.2">
      <c r="A33" s="248" t="s">
        <v>162</v>
      </c>
      <c r="B33" s="249">
        <v>56783940</v>
      </c>
      <c r="C33" s="249">
        <v>60538521</v>
      </c>
      <c r="D33" s="249">
        <v>66242549</v>
      </c>
      <c r="E33" s="249">
        <v>66203097</v>
      </c>
      <c r="F33" s="249">
        <v>60803915</v>
      </c>
      <c r="G33" s="250"/>
      <c r="H33" s="715">
        <v>-8.16</v>
      </c>
      <c r="I33" s="715">
        <v>7.08</v>
      </c>
      <c r="J33" s="715">
        <v>-8.16</v>
      </c>
      <c r="N33" s="730"/>
      <c r="O33" s="730"/>
      <c r="P33" s="730"/>
    </row>
    <row r="34" spans="1:16" ht="20.25" customHeight="1" x14ac:dyDescent="0.2">
      <c r="A34" s="833" t="s">
        <v>354</v>
      </c>
      <c r="B34" s="833"/>
      <c r="C34" s="833"/>
      <c r="D34" s="833"/>
      <c r="E34" s="833"/>
      <c r="F34" s="833"/>
      <c r="G34" s="833"/>
      <c r="H34" s="833"/>
      <c r="I34" s="833"/>
      <c r="J34" s="833"/>
    </row>
    <row r="35" spans="1:16" x14ac:dyDescent="0.25">
      <c r="A35" s="713" t="s">
        <v>314</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165</v>
      </c>
      <c r="B2" s="829"/>
      <c r="C2" s="829"/>
      <c r="D2" s="829"/>
      <c r="E2" s="829"/>
      <c r="F2" s="829"/>
      <c r="G2" s="46"/>
      <c r="H2" s="666"/>
      <c r="I2" s="827" t="s">
        <v>166</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359720</v>
      </c>
      <c r="C8" s="237">
        <v>600857</v>
      </c>
      <c r="D8" s="237">
        <v>616113</v>
      </c>
      <c r="E8" s="237">
        <v>725248</v>
      </c>
      <c r="F8" s="237">
        <v>758392</v>
      </c>
      <c r="G8" s="238"/>
      <c r="H8" s="703">
        <v>4.57</v>
      </c>
      <c r="I8" s="703">
        <v>110.83</v>
      </c>
      <c r="J8" s="471">
        <v>4.57</v>
      </c>
      <c r="L8" s="730"/>
      <c r="M8" s="730"/>
      <c r="N8" s="730"/>
      <c r="O8" s="730"/>
      <c r="P8" s="730"/>
    </row>
    <row r="9" spans="1:16" s="729" customFormat="1" ht="12" customHeight="1" x14ac:dyDescent="0.2">
      <c r="A9" s="239" t="s">
        <v>151</v>
      </c>
      <c r="B9" s="240">
        <v>357333</v>
      </c>
      <c r="C9" s="240">
        <v>597088</v>
      </c>
      <c r="D9" s="240">
        <v>612303</v>
      </c>
      <c r="E9" s="240">
        <v>720983</v>
      </c>
      <c r="F9" s="240">
        <v>754020</v>
      </c>
      <c r="G9" s="238"/>
      <c r="H9" s="703">
        <v>4.58</v>
      </c>
      <c r="I9" s="703">
        <v>111.01</v>
      </c>
      <c r="J9" s="471">
        <v>4.58</v>
      </c>
      <c r="L9" s="730"/>
      <c r="M9" s="730"/>
      <c r="N9" s="730"/>
      <c r="O9" s="730"/>
      <c r="P9" s="730"/>
    </row>
    <row r="10" spans="1:16" s="729" customFormat="1" ht="12" customHeight="1" x14ac:dyDescent="0.2">
      <c r="A10" s="235" t="s">
        <v>152</v>
      </c>
      <c r="B10" s="237">
        <v>2387</v>
      </c>
      <c r="C10" s="237">
        <v>3769</v>
      </c>
      <c r="D10" s="237">
        <v>3810</v>
      </c>
      <c r="E10" s="237">
        <v>4265</v>
      </c>
      <c r="F10" s="237">
        <v>4372</v>
      </c>
      <c r="G10" s="238"/>
      <c r="H10" s="703">
        <v>2.5099999999999998</v>
      </c>
      <c r="I10" s="703">
        <v>83.16</v>
      </c>
      <c r="J10" s="471">
        <v>2.5099999999999998</v>
      </c>
      <c r="L10" s="730"/>
      <c r="M10" s="730"/>
      <c r="N10" s="730"/>
      <c r="O10" s="730"/>
      <c r="P10" s="730"/>
    </row>
    <row r="11" spans="1:16" s="729" customFormat="1" ht="12" customHeight="1" x14ac:dyDescent="0.2">
      <c r="A11" s="239" t="s">
        <v>153</v>
      </c>
      <c r="B11" s="240">
        <v>6301</v>
      </c>
      <c r="C11" s="240">
        <v>7943</v>
      </c>
      <c r="D11" s="240">
        <v>8195</v>
      </c>
      <c r="E11" s="240">
        <v>8814</v>
      </c>
      <c r="F11" s="240">
        <v>9010</v>
      </c>
      <c r="G11" s="238"/>
      <c r="H11" s="703">
        <v>2.2200000000000002</v>
      </c>
      <c r="I11" s="703">
        <v>42.99</v>
      </c>
      <c r="J11" s="471">
        <v>2.2200000000000002</v>
      </c>
      <c r="L11" s="730"/>
      <c r="M11" s="730"/>
      <c r="N11" s="730"/>
      <c r="O11" s="730"/>
      <c r="P11" s="730"/>
    </row>
    <row r="12" spans="1:16" s="729" customFormat="1" ht="12" customHeight="1" x14ac:dyDescent="0.2">
      <c r="A12" s="235" t="s">
        <v>154</v>
      </c>
      <c r="B12" s="237">
        <v>43</v>
      </c>
      <c r="C12" s="237">
        <v>43</v>
      </c>
      <c r="D12" s="237">
        <v>43</v>
      </c>
      <c r="E12" s="237">
        <v>42</v>
      </c>
      <c r="F12" s="237">
        <v>43</v>
      </c>
      <c r="G12" s="238"/>
      <c r="H12" s="703">
        <v>2.38</v>
      </c>
      <c r="I12" s="703">
        <v>0</v>
      </c>
      <c r="J12" s="471">
        <v>2.38</v>
      </c>
      <c r="L12" s="730"/>
      <c r="M12" s="730"/>
      <c r="N12" s="730"/>
      <c r="O12" s="730"/>
      <c r="P12" s="730"/>
    </row>
    <row r="13" spans="1:16" s="729" customFormat="1" ht="12" customHeight="1" x14ac:dyDescent="0.2">
      <c r="A13" s="241" t="s">
        <v>155</v>
      </c>
      <c r="B13" s="240">
        <v>6242</v>
      </c>
      <c r="C13" s="240">
        <v>7881</v>
      </c>
      <c r="D13" s="240">
        <v>8126</v>
      </c>
      <c r="E13" s="240">
        <v>8748</v>
      </c>
      <c r="F13" s="240">
        <v>8942</v>
      </c>
      <c r="G13" s="238"/>
      <c r="H13" s="703">
        <v>2.2200000000000002</v>
      </c>
      <c r="I13" s="703">
        <v>43.26</v>
      </c>
      <c r="J13" s="471">
        <v>2.2200000000000002</v>
      </c>
      <c r="L13" s="730"/>
      <c r="M13" s="730"/>
      <c r="N13" s="730"/>
      <c r="O13" s="730"/>
      <c r="P13" s="730"/>
    </row>
    <row r="14" spans="1:16" s="729" customFormat="1" ht="12" customHeight="1" x14ac:dyDescent="0.2">
      <c r="A14" s="235" t="s">
        <v>156</v>
      </c>
      <c r="B14" s="237">
        <v>86</v>
      </c>
      <c r="C14" s="237">
        <v>92</v>
      </c>
      <c r="D14" s="237">
        <v>71</v>
      </c>
      <c r="E14" s="237">
        <v>74</v>
      </c>
      <c r="F14" s="237">
        <v>80</v>
      </c>
      <c r="G14" s="238"/>
      <c r="H14" s="703">
        <v>8.11</v>
      </c>
      <c r="I14" s="703">
        <v>-6.98</v>
      </c>
      <c r="J14" s="471">
        <v>8.11</v>
      </c>
      <c r="L14" s="730"/>
      <c r="M14" s="730"/>
      <c r="N14" s="730"/>
      <c r="O14" s="730"/>
      <c r="P14" s="730"/>
    </row>
    <row r="15" spans="1:16" s="729" customFormat="1" ht="12" customHeight="1" x14ac:dyDescent="0.2">
      <c r="A15" s="239" t="s">
        <v>157</v>
      </c>
      <c r="B15" s="240">
        <v>97</v>
      </c>
      <c r="C15" s="240">
        <v>99</v>
      </c>
      <c r="D15" s="240">
        <v>15</v>
      </c>
      <c r="E15" s="240">
        <v>16</v>
      </c>
      <c r="F15" s="240">
        <v>16</v>
      </c>
      <c r="G15" s="238"/>
      <c r="H15" s="703">
        <v>0</v>
      </c>
      <c r="I15" s="703">
        <v>-83.51</v>
      </c>
      <c r="J15" s="471">
        <v>0</v>
      </c>
      <c r="L15" s="730"/>
      <c r="M15" s="730"/>
      <c r="N15" s="730"/>
      <c r="O15" s="730"/>
      <c r="P15" s="730"/>
    </row>
    <row r="16" spans="1:16" s="729" customFormat="1" ht="12" customHeight="1" x14ac:dyDescent="0.2">
      <c r="A16" s="235" t="s">
        <v>158</v>
      </c>
      <c r="B16" s="237">
        <v>242</v>
      </c>
      <c r="C16" s="237">
        <v>248</v>
      </c>
      <c r="D16" s="237">
        <v>246</v>
      </c>
      <c r="E16" s="237">
        <v>247</v>
      </c>
      <c r="F16" s="237">
        <v>232</v>
      </c>
      <c r="G16" s="238"/>
      <c r="H16" s="703">
        <v>-6.07</v>
      </c>
      <c r="I16" s="703">
        <v>-4.13</v>
      </c>
      <c r="J16" s="471">
        <v>-6.07</v>
      </c>
      <c r="L16" s="730"/>
      <c r="M16" s="730"/>
      <c r="N16" s="730"/>
      <c r="O16" s="730"/>
      <c r="P16" s="730"/>
    </row>
    <row r="17" spans="1:16" s="729" customFormat="1" ht="12" customHeight="1" x14ac:dyDescent="0.2">
      <c r="A17" s="239" t="s">
        <v>159</v>
      </c>
      <c r="B17" s="240">
        <v>5817</v>
      </c>
      <c r="C17" s="240">
        <v>7442</v>
      </c>
      <c r="D17" s="240">
        <v>7794</v>
      </c>
      <c r="E17" s="240">
        <v>8411</v>
      </c>
      <c r="F17" s="240">
        <v>8614</v>
      </c>
      <c r="G17" s="238"/>
      <c r="H17" s="703">
        <v>2.41</v>
      </c>
      <c r="I17" s="703">
        <v>48.08</v>
      </c>
      <c r="J17" s="471">
        <v>2.41</v>
      </c>
      <c r="L17" s="730"/>
      <c r="M17" s="730"/>
      <c r="N17" s="730"/>
      <c r="O17" s="730"/>
      <c r="P17" s="730"/>
    </row>
    <row r="18" spans="1:16" s="729" customFormat="1" ht="12" customHeight="1" x14ac:dyDescent="0.2">
      <c r="A18" s="235" t="s">
        <v>160</v>
      </c>
      <c r="B18" s="237">
        <v>16</v>
      </c>
      <c r="C18" s="237">
        <v>19</v>
      </c>
      <c r="D18" s="237">
        <v>26</v>
      </c>
      <c r="E18" s="237">
        <v>24</v>
      </c>
      <c r="F18" s="237">
        <v>25</v>
      </c>
      <c r="G18" s="238"/>
      <c r="H18" s="703">
        <v>4.17</v>
      </c>
      <c r="I18" s="703">
        <v>56.25</v>
      </c>
      <c r="J18" s="471">
        <v>4.17</v>
      </c>
      <c r="L18" s="730"/>
      <c r="M18" s="730"/>
      <c r="N18" s="730"/>
      <c r="O18" s="730"/>
      <c r="P18" s="730"/>
    </row>
    <row r="19" spans="1:16" s="729" customFormat="1" ht="12" customHeight="1" x14ac:dyDescent="0.2">
      <c r="A19" s="239" t="s">
        <v>161</v>
      </c>
      <c r="B19" s="240">
        <v>366021</v>
      </c>
      <c r="C19" s="240">
        <v>608800</v>
      </c>
      <c r="D19" s="240">
        <v>624308</v>
      </c>
      <c r="E19" s="240">
        <v>734062</v>
      </c>
      <c r="F19" s="240">
        <v>767402</v>
      </c>
      <c r="G19" s="238"/>
      <c r="H19" s="703">
        <v>4.54</v>
      </c>
      <c r="I19" s="703">
        <v>109.66</v>
      </c>
      <c r="J19" s="471">
        <v>4.54</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4970845</v>
      </c>
      <c r="C22" s="242">
        <v>5872129</v>
      </c>
      <c r="D22" s="242">
        <v>6521601</v>
      </c>
      <c r="E22" s="242">
        <v>7276601</v>
      </c>
      <c r="F22" s="242">
        <v>7284006</v>
      </c>
      <c r="G22" s="243"/>
      <c r="H22" s="714">
        <v>0.1</v>
      </c>
      <c r="I22" s="714">
        <v>46.53</v>
      </c>
      <c r="J22" s="252">
        <v>0.1</v>
      </c>
      <c r="L22" s="730"/>
      <c r="M22" s="730"/>
      <c r="N22" s="730"/>
      <c r="O22" s="730"/>
      <c r="P22" s="730"/>
    </row>
    <row r="23" spans="1:16" s="729" customFormat="1" ht="12" customHeight="1" x14ac:dyDescent="0.2">
      <c r="A23" s="239" t="s">
        <v>151</v>
      </c>
      <c r="B23" s="246">
        <v>4900657</v>
      </c>
      <c r="C23" s="246">
        <v>5794378</v>
      </c>
      <c r="D23" s="246">
        <v>6435232</v>
      </c>
      <c r="E23" s="246">
        <v>7184319</v>
      </c>
      <c r="F23" s="246">
        <v>7200135</v>
      </c>
      <c r="G23" s="243"/>
      <c r="H23" s="703">
        <v>0.22</v>
      </c>
      <c r="I23" s="703">
        <v>46.92</v>
      </c>
      <c r="J23" s="252">
        <v>0.22</v>
      </c>
      <c r="L23" s="730"/>
      <c r="M23" s="730"/>
      <c r="N23" s="730"/>
      <c r="O23" s="730"/>
      <c r="P23" s="730"/>
    </row>
    <row r="24" spans="1:16" s="729" customFormat="1" ht="12" customHeight="1" x14ac:dyDescent="0.2">
      <c r="A24" s="235" t="s">
        <v>152</v>
      </c>
      <c r="B24" s="242">
        <v>70188</v>
      </c>
      <c r="C24" s="242">
        <v>77750</v>
      </c>
      <c r="D24" s="242">
        <v>86369</v>
      </c>
      <c r="E24" s="242">
        <v>92283</v>
      </c>
      <c r="F24" s="242">
        <v>83870</v>
      </c>
      <c r="G24" s="243"/>
      <c r="H24" s="703">
        <v>-9.1199999999999992</v>
      </c>
      <c r="I24" s="703">
        <v>19.489999999999998</v>
      </c>
      <c r="J24" s="252">
        <v>-9.1199999999999992</v>
      </c>
      <c r="L24" s="730"/>
      <c r="M24" s="730"/>
      <c r="N24" s="730"/>
      <c r="O24" s="730"/>
      <c r="P24" s="730"/>
    </row>
    <row r="25" spans="1:16" s="729" customFormat="1" ht="12" customHeight="1" x14ac:dyDescent="0.2">
      <c r="A25" s="239" t="s">
        <v>153</v>
      </c>
      <c r="B25" s="246">
        <v>1225788</v>
      </c>
      <c r="C25" s="246">
        <v>1261286</v>
      </c>
      <c r="D25" s="246">
        <v>1275998</v>
      </c>
      <c r="E25" s="246">
        <v>1315453</v>
      </c>
      <c r="F25" s="246">
        <v>1253382</v>
      </c>
      <c r="G25" s="243"/>
      <c r="H25" s="703">
        <v>-4.72</v>
      </c>
      <c r="I25" s="703">
        <v>2.25</v>
      </c>
      <c r="J25" s="252">
        <v>-4.72</v>
      </c>
      <c r="L25" s="730"/>
      <c r="M25" s="730"/>
      <c r="N25" s="730"/>
      <c r="O25" s="730"/>
      <c r="P25" s="730"/>
    </row>
    <row r="26" spans="1:16" s="729" customFormat="1" ht="12" customHeight="1" x14ac:dyDescent="0.2">
      <c r="A26" s="235" t="s">
        <v>154</v>
      </c>
      <c r="B26" s="242">
        <v>23503</v>
      </c>
      <c r="C26" s="242">
        <v>13846</v>
      </c>
      <c r="D26" s="242">
        <v>8043</v>
      </c>
      <c r="E26" s="242">
        <v>9147</v>
      </c>
      <c r="F26" s="242">
        <v>7466</v>
      </c>
      <c r="G26" s="243"/>
      <c r="H26" s="703">
        <v>-18.38</v>
      </c>
      <c r="I26" s="703">
        <v>-68.23</v>
      </c>
      <c r="J26" s="252">
        <v>-18.38</v>
      </c>
      <c r="L26" s="730"/>
      <c r="M26" s="730"/>
      <c r="N26" s="730"/>
      <c r="O26" s="730"/>
      <c r="P26" s="730"/>
    </row>
    <row r="27" spans="1:16" s="729" customFormat="1" ht="12" customHeight="1" x14ac:dyDescent="0.2">
      <c r="A27" s="241" t="s">
        <v>155</v>
      </c>
      <c r="B27" s="246">
        <v>1191913</v>
      </c>
      <c r="C27" s="246">
        <v>1241649</v>
      </c>
      <c r="D27" s="246">
        <v>1261919</v>
      </c>
      <c r="E27" s="246">
        <v>1300851</v>
      </c>
      <c r="F27" s="246">
        <v>1239436</v>
      </c>
      <c r="G27" s="243"/>
      <c r="H27" s="703">
        <v>-4.72</v>
      </c>
      <c r="I27" s="703">
        <v>3.99</v>
      </c>
      <c r="J27" s="252">
        <v>-4.72</v>
      </c>
      <c r="L27" s="730"/>
      <c r="M27" s="730"/>
      <c r="N27" s="730"/>
      <c r="O27" s="730"/>
      <c r="P27" s="730"/>
    </row>
    <row r="28" spans="1:16" s="729" customFormat="1" ht="12" customHeight="1" x14ac:dyDescent="0.2">
      <c r="A28" s="235" t="s">
        <v>156</v>
      </c>
      <c r="B28" s="247">
        <v>307494</v>
      </c>
      <c r="C28" s="247">
        <v>320070</v>
      </c>
      <c r="D28" s="247">
        <v>310041</v>
      </c>
      <c r="E28" s="247">
        <v>320205</v>
      </c>
      <c r="F28" s="247">
        <v>321509</v>
      </c>
      <c r="G28" s="243"/>
      <c r="H28" s="703">
        <v>0.41</v>
      </c>
      <c r="I28" s="703">
        <v>4.5599999999999996</v>
      </c>
      <c r="J28" s="252">
        <v>0.41</v>
      </c>
      <c r="L28" s="730"/>
      <c r="M28" s="730"/>
      <c r="N28" s="730"/>
      <c r="O28" s="730"/>
      <c r="P28" s="730"/>
    </row>
    <row r="29" spans="1:16" ht="12" customHeight="1" x14ac:dyDescent="0.2">
      <c r="A29" s="239" t="s">
        <v>157</v>
      </c>
      <c r="B29" s="246">
        <v>46469</v>
      </c>
      <c r="C29" s="246">
        <v>53457</v>
      </c>
      <c r="D29" s="246">
        <v>21266</v>
      </c>
      <c r="E29" s="246">
        <v>17164</v>
      </c>
      <c r="F29" s="246">
        <v>21228</v>
      </c>
      <c r="G29" s="243"/>
      <c r="H29" s="703">
        <v>23.68</v>
      </c>
      <c r="I29" s="703">
        <v>-54.32</v>
      </c>
      <c r="J29" s="252">
        <v>23.68</v>
      </c>
      <c r="N29" s="730"/>
      <c r="O29" s="730"/>
      <c r="P29" s="730"/>
    </row>
    <row r="30" spans="1:16" ht="12" customHeight="1" x14ac:dyDescent="0.2">
      <c r="A30" s="235" t="s">
        <v>158</v>
      </c>
      <c r="B30" s="247">
        <v>306524</v>
      </c>
      <c r="C30" s="247">
        <v>307985</v>
      </c>
      <c r="D30" s="247">
        <v>317053</v>
      </c>
      <c r="E30" s="247">
        <v>335777</v>
      </c>
      <c r="F30" s="247">
        <v>305131</v>
      </c>
      <c r="G30" s="243"/>
      <c r="H30" s="703">
        <v>-9.1300000000000008</v>
      </c>
      <c r="I30" s="703">
        <v>-0.45</v>
      </c>
      <c r="J30" s="252">
        <v>-9.1300000000000008</v>
      </c>
      <c r="N30" s="730"/>
      <c r="O30" s="730"/>
      <c r="P30" s="730"/>
    </row>
    <row r="31" spans="1:16" ht="12" customHeight="1" x14ac:dyDescent="0.2">
      <c r="A31" s="239" t="s">
        <v>159</v>
      </c>
      <c r="B31" s="246">
        <v>531426</v>
      </c>
      <c r="C31" s="246">
        <v>560137</v>
      </c>
      <c r="D31" s="246">
        <v>613558</v>
      </c>
      <c r="E31" s="246">
        <v>627705</v>
      </c>
      <c r="F31" s="246">
        <v>591569</v>
      </c>
      <c r="G31" s="243"/>
      <c r="H31" s="703">
        <v>-5.76</v>
      </c>
      <c r="I31" s="703">
        <v>11.32</v>
      </c>
      <c r="J31" s="252">
        <v>-5.76</v>
      </c>
      <c r="N31" s="730"/>
      <c r="O31" s="730"/>
      <c r="P31" s="730"/>
    </row>
    <row r="32" spans="1:16" ht="12" customHeight="1" x14ac:dyDescent="0.2">
      <c r="A32" s="235" t="s">
        <v>160</v>
      </c>
      <c r="B32" s="247">
        <v>10373</v>
      </c>
      <c r="C32" s="247">
        <v>5791</v>
      </c>
      <c r="D32" s="247">
        <v>6036</v>
      </c>
      <c r="E32" s="247">
        <v>5454</v>
      </c>
      <c r="F32" s="247">
        <v>6480</v>
      </c>
      <c r="G32" s="243"/>
      <c r="H32" s="703">
        <v>18.809999999999999</v>
      </c>
      <c r="I32" s="703">
        <v>-37.53</v>
      </c>
      <c r="J32" s="252">
        <v>18.809999999999999</v>
      </c>
      <c r="N32" s="730"/>
      <c r="O32" s="730"/>
      <c r="P32" s="730"/>
    </row>
    <row r="33" spans="1:16" ht="12" customHeight="1" x14ac:dyDescent="0.2">
      <c r="A33" s="248" t="s">
        <v>162</v>
      </c>
      <c r="B33" s="249">
        <v>6196633</v>
      </c>
      <c r="C33" s="249">
        <v>7133415</v>
      </c>
      <c r="D33" s="249">
        <v>7797598</v>
      </c>
      <c r="E33" s="249">
        <v>8592054</v>
      </c>
      <c r="F33" s="249">
        <v>8537388</v>
      </c>
      <c r="G33" s="250"/>
      <c r="H33" s="715">
        <v>-0.64</v>
      </c>
      <c r="I33" s="715">
        <v>37.770000000000003</v>
      </c>
      <c r="J33" s="232">
        <v>-0.64</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167</v>
      </c>
      <c r="B2" s="829"/>
      <c r="C2" s="829"/>
      <c r="D2" s="829"/>
      <c r="E2" s="829"/>
      <c r="F2" s="829"/>
      <c r="G2" s="46"/>
      <c r="H2" s="666"/>
      <c r="I2" s="827" t="s">
        <v>168</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632870</v>
      </c>
      <c r="C8" s="237">
        <v>555093</v>
      </c>
      <c r="D8" s="237">
        <v>448497</v>
      </c>
      <c r="E8" s="237">
        <v>442606</v>
      </c>
      <c r="F8" s="237">
        <v>518071</v>
      </c>
      <c r="G8" s="238"/>
      <c r="H8" s="703">
        <v>17.05</v>
      </c>
      <c r="I8" s="703">
        <v>-18.14</v>
      </c>
      <c r="J8" s="471">
        <v>17.05</v>
      </c>
      <c r="L8" s="730"/>
      <c r="M8" s="730"/>
      <c r="N8" s="730"/>
      <c r="O8" s="730"/>
      <c r="P8" s="730"/>
    </row>
    <row r="9" spans="1:16" s="729" customFormat="1" ht="12" customHeight="1" x14ac:dyDescent="0.2">
      <c r="A9" s="239" t="s">
        <v>151</v>
      </c>
      <c r="B9" s="240">
        <v>627823</v>
      </c>
      <c r="C9" s="240">
        <v>551081</v>
      </c>
      <c r="D9" s="240">
        <v>444793</v>
      </c>
      <c r="E9" s="240">
        <v>438670</v>
      </c>
      <c r="F9" s="240">
        <v>512267</v>
      </c>
      <c r="G9" s="238"/>
      <c r="H9" s="703">
        <v>16.78</v>
      </c>
      <c r="I9" s="703">
        <v>-18.41</v>
      </c>
      <c r="J9" s="471">
        <v>16.78</v>
      </c>
      <c r="L9" s="730"/>
      <c r="M9" s="730"/>
      <c r="N9" s="730"/>
      <c r="O9" s="730"/>
      <c r="P9" s="730"/>
    </row>
    <row r="10" spans="1:16" s="729" customFormat="1" ht="12" customHeight="1" x14ac:dyDescent="0.2">
      <c r="A10" s="235" t="s">
        <v>152</v>
      </c>
      <c r="B10" s="237">
        <v>5047</v>
      </c>
      <c r="C10" s="237">
        <v>4012</v>
      </c>
      <c r="D10" s="237">
        <v>3704</v>
      </c>
      <c r="E10" s="237">
        <v>3936</v>
      </c>
      <c r="F10" s="237">
        <v>5804</v>
      </c>
      <c r="G10" s="238"/>
      <c r="H10" s="703">
        <v>47.46</v>
      </c>
      <c r="I10" s="703">
        <v>15</v>
      </c>
      <c r="J10" s="471">
        <v>47.46</v>
      </c>
      <c r="L10" s="730"/>
      <c r="M10" s="730"/>
      <c r="N10" s="730"/>
      <c r="O10" s="730"/>
      <c r="P10" s="730"/>
    </row>
    <row r="11" spans="1:16" s="729" customFormat="1" ht="12" customHeight="1" x14ac:dyDescent="0.2">
      <c r="A11" s="239" t="s">
        <v>153</v>
      </c>
      <c r="B11" s="240">
        <v>13473</v>
      </c>
      <c r="C11" s="240">
        <v>11616</v>
      </c>
      <c r="D11" s="240">
        <v>11214</v>
      </c>
      <c r="E11" s="240">
        <v>11019</v>
      </c>
      <c r="F11" s="240">
        <v>12361</v>
      </c>
      <c r="G11" s="238"/>
      <c r="H11" s="703">
        <v>12.18</v>
      </c>
      <c r="I11" s="703">
        <v>-8.25</v>
      </c>
      <c r="J11" s="471">
        <v>12.18</v>
      </c>
      <c r="L11" s="730"/>
      <c r="M11" s="730"/>
      <c r="N11" s="730"/>
      <c r="O11" s="730"/>
      <c r="P11" s="730"/>
    </row>
    <row r="12" spans="1:16" s="729" customFormat="1" ht="12" customHeight="1" x14ac:dyDescent="0.2">
      <c r="A12" s="235" t="s">
        <v>154</v>
      </c>
      <c r="B12" s="237">
        <v>9</v>
      </c>
      <c r="C12" s="237">
        <v>10</v>
      </c>
      <c r="D12" s="237">
        <v>10</v>
      </c>
      <c r="E12" s="237">
        <v>10</v>
      </c>
      <c r="F12" s="237">
        <v>12</v>
      </c>
      <c r="G12" s="238"/>
      <c r="H12" s="703">
        <v>20</v>
      </c>
      <c r="I12" s="703">
        <v>33.33</v>
      </c>
      <c r="J12" s="471">
        <v>20</v>
      </c>
      <c r="L12" s="730"/>
      <c r="M12" s="730"/>
      <c r="N12" s="730"/>
      <c r="O12" s="730"/>
      <c r="P12" s="730"/>
    </row>
    <row r="13" spans="1:16" s="729" customFormat="1" ht="12" customHeight="1" x14ac:dyDescent="0.2">
      <c r="A13" s="241" t="s">
        <v>155</v>
      </c>
      <c r="B13" s="240">
        <v>13430</v>
      </c>
      <c r="C13" s="240">
        <v>11578</v>
      </c>
      <c r="D13" s="240">
        <v>11177</v>
      </c>
      <c r="E13" s="240">
        <v>10985</v>
      </c>
      <c r="F13" s="240">
        <v>12317</v>
      </c>
      <c r="G13" s="238"/>
      <c r="H13" s="703">
        <v>12.13</v>
      </c>
      <c r="I13" s="703">
        <v>-8.2899999999999991</v>
      </c>
      <c r="J13" s="471">
        <v>12.13</v>
      </c>
      <c r="L13" s="730"/>
      <c r="M13" s="730"/>
      <c r="N13" s="730"/>
      <c r="O13" s="730"/>
      <c r="P13" s="730"/>
    </row>
    <row r="14" spans="1:16" s="729" customFormat="1" ht="12" customHeight="1" x14ac:dyDescent="0.2">
      <c r="A14" s="235" t="s">
        <v>156</v>
      </c>
      <c r="B14" s="237">
        <v>75</v>
      </c>
      <c r="C14" s="237">
        <v>74</v>
      </c>
      <c r="D14" s="237">
        <v>74</v>
      </c>
      <c r="E14" s="237">
        <v>67</v>
      </c>
      <c r="F14" s="237">
        <v>76</v>
      </c>
      <c r="G14" s="238"/>
      <c r="H14" s="703">
        <v>13.43</v>
      </c>
      <c r="I14" s="703">
        <v>1.33</v>
      </c>
      <c r="J14" s="471">
        <v>13.43</v>
      </c>
      <c r="L14" s="730"/>
      <c r="M14" s="730"/>
      <c r="N14" s="730"/>
      <c r="O14" s="730"/>
      <c r="P14" s="730"/>
    </row>
    <row r="15" spans="1:16" s="729" customFormat="1" ht="12" customHeight="1" x14ac:dyDescent="0.2">
      <c r="A15" s="239" t="s">
        <v>157</v>
      </c>
      <c r="B15" s="240">
        <v>15</v>
      </c>
      <c r="C15" s="240">
        <v>11</v>
      </c>
      <c r="D15" s="240">
        <v>12</v>
      </c>
      <c r="E15" s="240">
        <v>13</v>
      </c>
      <c r="F15" s="240">
        <v>12</v>
      </c>
      <c r="G15" s="238"/>
      <c r="H15" s="703">
        <v>-7.69</v>
      </c>
      <c r="I15" s="703">
        <v>-20</v>
      </c>
      <c r="J15" s="471">
        <v>-7.69</v>
      </c>
      <c r="L15" s="730"/>
      <c r="M15" s="730"/>
      <c r="N15" s="730"/>
      <c r="O15" s="730"/>
      <c r="P15" s="730"/>
    </row>
    <row r="16" spans="1:16" s="729" customFormat="1" ht="12" customHeight="1" x14ac:dyDescent="0.2">
      <c r="A16" s="235" t="s">
        <v>158</v>
      </c>
      <c r="B16" s="237">
        <v>71</v>
      </c>
      <c r="C16" s="237">
        <v>66</v>
      </c>
      <c r="D16" s="237">
        <v>64</v>
      </c>
      <c r="E16" s="237">
        <v>76</v>
      </c>
      <c r="F16" s="237">
        <v>71</v>
      </c>
      <c r="G16" s="238"/>
      <c r="H16" s="703">
        <v>-6.58</v>
      </c>
      <c r="I16" s="703">
        <v>0</v>
      </c>
      <c r="J16" s="471">
        <v>-6.58</v>
      </c>
      <c r="L16" s="730"/>
      <c r="M16" s="730"/>
      <c r="N16" s="730"/>
      <c r="O16" s="730"/>
      <c r="P16" s="730"/>
    </row>
    <row r="17" spans="1:16" s="729" customFormat="1" ht="12" customHeight="1" x14ac:dyDescent="0.2">
      <c r="A17" s="239" t="s">
        <v>159</v>
      </c>
      <c r="B17" s="240">
        <v>13269</v>
      </c>
      <c r="C17" s="240">
        <v>11427</v>
      </c>
      <c r="D17" s="240">
        <v>11027</v>
      </c>
      <c r="E17" s="240">
        <v>10829</v>
      </c>
      <c r="F17" s="240">
        <v>12158</v>
      </c>
      <c r="G17" s="238"/>
      <c r="H17" s="703">
        <v>12.27</v>
      </c>
      <c r="I17" s="703">
        <v>-8.3699999999999992</v>
      </c>
      <c r="J17" s="471">
        <v>12.27</v>
      </c>
      <c r="L17" s="730"/>
      <c r="M17" s="730"/>
      <c r="N17" s="730"/>
      <c r="O17" s="730"/>
      <c r="P17" s="730"/>
    </row>
    <row r="18" spans="1:16" s="729" customFormat="1" ht="12" customHeight="1" x14ac:dyDescent="0.2">
      <c r="A18" s="235" t="s">
        <v>160</v>
      </c>
      <c r="B18" s="237">
        <v>34</v>
      </c>
      <c r="C18" s="237">
        <v>28</v>
      </c>
      <c r="D18" s="237">
        <v>27</v>
      </c>
      <c r="E18" s="237">
        <v>24</v>
      </c>
      <c r="F18" s="237">
        <v>32</v>
      </c>
      <c r="G18" s="238"/>
      <c r="H18" s="703">
        <v>33.33</v>
      </c>
      <c r="I18" s="703">
        <v>-5.88</v>
      </c>
      <c r="J18" s="471">
        <v>33.33</v>
      </c>
      <c r="L18" s="730"/>
      <c r="M18" s="730"/>
      <c r="N18" s="730"/>
      <c r="O18" s="730"/>
      <c r="P18" s="730"/>
    </row>
    <row r="19" spans="1:16" s="729" customFormat="1" ht="12" customHeight="1" x14ac:dyDescent="0.2">
      <c r="A19" s="239" t="s">
        <v>161</v>
      </c>
      <c r="B19" s="240">
        <v>646343</v>
      </c>
      <c r="C19" s="240">
        <v>566709</v>
      </c>
      <c r="D19" s="240">
        <v>459711</v>
      </c>
      <c r="E19" s="240">
        <v>453625</v>
      </c>
      <c r="F19" s="240">
        <v>530432</v>
      </c>
      <c r="G19" s="238"/>
      <c r="H19" s="703">
        <v>16.93</v>
      </c>
      <c r="I19" s="703">
        <v>-17.93</v>
      </c>
      <c r="J19" s="471">
        <v>16.93</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18182936</v>
      </c>
      <c r="C22" s="242">
        <v>15377398</v>
      </c>
      <c r="D22" s="242">
        <v>13511174</v>
      </c>
      <c r="E22" s="242">
        <v>13285207</v>
      </c>
      <c r="F22" s="242">
        <v>14282805</v>
      </c>
      <c r="G22" s="243"/>
      <c r="H22" s="714">
        <v>7.51</v>
      </c>
      <c r="I22" s="714">
        <v>-21.45</v>
      </c>
      <c r="J22" s="252">
        <v>7.51</v>
      </c>
      <c r="L22" s="730"/>
      <c r="M22" s="730"/>
      <c r="N22" s="730"/>
      <c r="O22" s="730"/>
      <c r="P22" s="730"/>
    </row>
    <row r="23" spans="1:16" s="729" customFormat="1" ht="12" customHeight="1" x14ac:dyDescent="0.2">
      <c r="A23" s="239" t="s">
        <v>151</v>
      </c>
      <c r="B23" s="246">
        <v>17971256</v>
      </c>
      <c r="C23" s="246">
        <v>15215442</v>
      </c>
      <c r="D23" s="246">
        <v>13359115</v>
      </c>
      <c r="E23" s="246">
        <v>13128561</v>
      </c>
      <c r="F23" s="246">
        <v>14038517</v>
      </c>
      <c r="G23" s="243"/>
      <c r="H23" s="703">
        <v>6.93</v>
      </c>
      <c r="I23" s="703">
        <v>-21.88</v>
      </c>
      <c r="J23" s="252">
        <v>6.93</v>
      </c>
      <c r="L23" s="730"/>
      <c r="M23" s="730"/>
      <c r="N23" s="730"/>
      <c r="O23" s="730"/>
      <c r="P23" s="730"/>
    </row>
    <row r="24" spans="1:16" s="729" customFormat="1" ht="12" customHeight="1" x14ac:dyDescent="0.2">
      <c r="A24" s="235" t="s">
        <v>152</v>
      </c>
      <c r="B24" s="242">
        <v>211681</v>
      </c>
      <c r="C24" s="242">
        <v>161956</v>
      </c>
      <c r="D24" s="242">
        <v>152059</v>
      </c>
      <c r="E24" s="242">
        <v>156646</v>
      </c>
      <c r="F24" s="242">
        <v>244288</v>
      </c>
      <c r="G24" s="243"/>
      <c r="H24" s="703">
        <v>55.95</v>
      </c>
      <c r="I24" s="703">
        <v>15.4</v>
      </c>
      <c r="J24" s="252">
        <v>55.95</v>
      </c>
      <c r="L24" s="730"/>
      <c r="M24" s="730"/>
      <c r="N24" s="730"/>
      <c r="O24" s="730"/>
      <c r="P24" s="730"/>
    </row>
    <row r="25" spans="1:16" s="729" customFormat="1" ht="12" customHeight="1" x14ac:dyDescent="0.2">
      <c r="A25" s="239" t="s">
        <v>153</v>
      </c>
      <c r="B25" s="246">
        <v>2874263</v>
      </c>
      <c r="C25" s="246">
        <v>2667200</v>
      </c>
      <c r="D25" s="246">
        <v>2561433</v>
      </c>
      <c r="E25" s="246">
        <v>2548013</v>
      </c>
      <c r="F25" s="246">
        <v>2519155</v>
      </c>
      <c r="G25" s="243"/>
      <c r="H25" s="703">
        <v>-1.1299999999999999</v>
      </c>
      <c r="I25" s="703">
        <v>-12.35</v>
      </c>
      <c r="J25" s="252">
        <v>-1.1299999999999999</v>
      </c>
      <c r="L25" s="730"/>
      <c r="M25" s="730"/>
      <c r="N25" s="730"/>
      <c r="O25" s="730"/>
      <c r="P25" s="730"/>
    </row>
    <row r="26" spans="1:16" s="729" customFormat="1" ht="12" customHeight="1" x14ac:dyDescent="0.2">
      <c r="A26" s="235" t="s">
        <v>154</v>
      </c>
      <c r="B26" s="242">
        <v>7775</v>
      </c>
      <c r="C26" s="242">
        <v>8297</v>
      </c>
      <c r="D26" s="242">
        <v>8286</v>
      </c>
      <c r="E26" s="242">
        <v>7693</v>
      </c>
      <c r="F26" s="242">
        <v>16272</v>
      </c>
      <c r="G26" s="243"/>
      <c r="H26" s="703">
        <v>111.52</v>
      </c>
      <c r="I26" s="703">
        <v>109.29</v>
      </c>
      <c r="J26" s="252">
        <v>111.52</v>
      </c>
      <c r="L26" s="730"/>
      <c r="M26" s="730"/>
      <c r="N26" s="730"/>
      <c r="O26" s="730"/>
      <c r="P26" s="730"/>
    </row>
    <row r="27" spans="1:16" s="729" customFormat="1" ht="12" customHeight="1" x14ac:dyDescent="0.2">
      <c r="A27" s="241" t="s">
        <v>155</v>
      </c>
      <c r="B27" s="246">
        <v>2821586</v>
      </c>
      <c r="C27" s="246">
        <v>2605189</v>
      </c>
      <c r="D27" s="246">
        <v>2526205</v>
      </c>
      <c r="E27" s="246">
        <v>2510332</v>
      </c>
      <c r="F27" s="246">
        <v>2474212</v>
      </c>
      <c r="G27" s="243"/>
      <c r="H27" s="703">
        <v>-1.44</v>
      </c>
      <c r="I27" s="703">
        <v>-12.31</v>
      </c>
      <c r="J27" s="252">
        <v>-1.44</v>
      </c>
      <c r="L27" s="730"/>
      <c r="M27" s="730"/>
      <c r="N27" s="730"/>
      <c r="O27" s="730"/>
      <c r="P27" s="730"/>
    </row>
    <row r="28" spans="1:16" s="729" customFormat="1" ht="12" customHeight="1" x14ac:dyDescent="0.2">
      <c r="A28" s="235" t="s">
        <v>156</v>
      </c>
      <c r="B28" s="247">
        <v>783331</v>
      </c>
      <c r="C28" s="247">
        <v>820861</v>
      </c>
      <c r="D28" s="247">
        <v>826321</v>
      </c>
      <c r="E28" s="247">
        <v>829747</v>
      </c>
      <c r="F28" s="247">
        <v>795274</v>
      </c>
      <c r="G28" s="243"/>
      <c r="H28" s="703">
        <v>-4.1500000000000004</v>
      </c>
      <c r="I28" s="703">
        <v>1.52</v>
      </c>
      <c r="J28" s="252">
        <v>-4.1500000000000004</v>
      </c>
      <c r="L28" s="730"/>
      <c r="M28" s="730"/>
      <c r="N28" s="730"/>
      <c r="O28" s="730"/>
      <c r="P28" s="730"/>
    </row>
    <row r="29" spans="1:16" ht="12" customHeight="1" x14ac:dyDescent="0.2">
      <c r="A29" s="239" t="s">
        <v>157</v>
      </c>
      <c r="B29" s="246">
        <v>32947</v>
      </c>
      <c r="C29" s="246">
        <v>30456</v>
      </c>
      <c r="D29" s="246">
        <v>31802</v>
      </c>
      <c r="E29" s="246">
        <v>31963</v>
      </c>
      <c r="F29" s="246">
        <v>31455</v>
      </c>
      <c r="G29" s="243"/>
      <c r="H29" s="703">
        <v>-1.59</v>
      </c>
      <c r="I29" s="703">
        <v>-4.53</v>
      </c>
      <c r="J29" s="252">
        <v>-1.59</v>
      </c>
      <c r="N29" s="730"/>
      <c r="O29" s="730"/>
      <c r="P29" s="730"/>
    </row>
    <row r="30" spans="1:16" ht="12" customHeight="1" x14ac:dyDescent="0.2">
      <c r="A30" s="235" t="s">
        <v>158</v>
      </c>
      <c r="B30" s="247">
        <v>58733</v>
      </c>
      <c r="C30" s="247">
        <v>62946</v>
      </c>
      <c r="D30" s="247">
        <v>59572</v>
      </c>
      <c r="E30" s="247">
        <v>71692</v>
      </c>
      <c r="F30" s="247">
        <v>60493</v>
      </c>
      <c r="G30" s="243"/>
      <c r="H30" s="703">
        <v>-15.62</v>
      </c>
      <c r="I30" s="703">
        <v>3</v>
      </c>
      <c r="J30" s="252">
        <v>-15.62</v>
      </c>
      <c r="N30" s="730"/>
      <c r="O30" s="730"/>
      <c r="P30" s="730"/>
    </row>
    <row r="31" spans="1:16" ht="12" customHeight="1" x14ac:dyDescent="0.2">
      <c r="A31" s="239" t="s">
        <v>159</v>
      </c>
      <c r="B31" s="246">
        <v>1946575</v>
      </c>
      <c r="C31" s="246">
        <v>1690924</v>
      </c>
      <c r="D31" s="246">
        <v>1608510</v>
      </c>
      <c r="E31" s="246">
        <v>1576930</v>
      </c>
      <c r="F31" s="246">
        <v>1586991</v>
      </c>
      <c r="G31" s="243"/>
      <c r="H31" s="703">
        <v>0.64</v>
      </c>
      <c r="I31" s="703">
        <v>-18.47</v>
      </c>
      <c r="J31" s="252">
        <v>0.64</v>
      </c>
      <c r="N31" s="730"/>
      <c r="O31" s="730"/>
      <c r="P31" s="730"/>
    </row>
    <row r="32" spans="1:16" ht="12" customHeight="1" x14ac:dyDescent="0.2">
      <c r="A32" s="235" t="s">
        <v>160</v>
      </c>
      <c r="B32" s="247">
        <v>44902</v>
      </c>
      <c r="C32" s="247">
        <v>53715</v>
      </c>
      <c r="D32" s="247">
        <v>26943</v>
      </c>
      <c r="E32" s="247">
        <v>29988</v>
      </c>
      <c r="F32" s="247">
        <v>28671</v>
      </c>
      <c r="G32" s="243"/>
      <c r="H32" s="703">
        <v>-4.3899999999999997</v>
      </c>
      <c r="I32" s="703">
        <v>-36.15</v>
      </c>
      <c r="J32" s="252">
        <v>-4.3899999999999997</v>
      </c>
      <c r="N32" s="730"/>
      <c r="O32" s="730"/>
      <c r="P32" s="730"/>
    </row>
    <row r="33" spans="1:16" ht="12" customHeight="1" x14ac:dyDescent="0.2">
      <c r="A33" s="248" t="s">
        <v>162</v>
      </c>
      <c r="B33" s="249">
        <v>21057199</v>
      </c>
      <c r="C33" s="249">
        <v>18044598</v>
      </c>
      <c r="D33" s="249">
        <v>16072607</v>
      </c>
      <c r="E33" s="249">
        <v>15833219</v>
      </c>
      <c r="F33" s="249">
        <v>16801960</v>
      </c>
      <c r="G33" s="250"/>
      <c r="H33" s="715">
        <v>6.12</v>
      </c>
      <c r="I33" s="715">
        <v>-20.21</v>
      </c>
      <c r="J33" s="232">
        <v>6.12</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169</v>
      </c>
      <c r="B2" s="829"/>
      <c r="C2" s="829"/>
      <c r="D2" s="829"/>
      <c r="E2" s="829"/>
      <c r="F2" s="829"/>
      <c r="G2" s="46"/>
      <c r="H2" s="666"/>
      <c r="I2" s="827" t="s">
        <v>170</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508130</v>
      </c>
      <c r="C8" s="237">
        <v>542355</v>
      </c>
      <c r="D8" s="237">
        <v>569675</v>
      </c>
      <c r="E8" s="237">
        <v>617912</v>
      </c>
      <c r="F8" s="237">
        <v>656553</v>
      </c>
      <c r="G8" s="238"/>
      <c r="H8" s="703">
        <v>6.25</v>
      </c>
      <c r="I8" s="703">
        <v>29.21</v>
      </c>
      <c r="J8" s="471">
        <v>6.25</v>
      </c>
      <c r="L8" s="730"/>
      <c r="M8" s="730"/>
      <c r="N8" s="730"/>
      <c r="O8" s="730"/>
      <c r="P8" s="730"/>
    </row>
    <row r="9" spans="1:16" s="729" customFormat="1" ht="12" customHeight="1" x14ac:dyDescent="0.2">
      <c r="A9" s="239" t="s">
        <v>151</v>
      </c>
      <c r="B9" s="240">
        <v>502803</v>
      </c>
      <c r="C9" s="240">
        <v>536569</v>
      </c>
      <c r="D9" s="240">
        <v>563393</v>
      </c>
      <c r="E9" s="240">
        <v>611109</v>
      </c>
      <c r="F9" s="240">
        <v>649383</v>
      </c>
      <c r="G9" s="238"/>
      <c r="H9" s="703">
        <v>6.26</v>
      </c>
      <c r="I9" s="703">
        <v>29.15</v>
      </c>
      <c r="J9" s="471">
        <v>6.26</v>
      </c>
      <c r="L9" s="730"/>
      <c r="M9" s="730"/>
      <c r="N9" s="730"/>
      <c r="O9" s="730"/>
      <c r="P9" s="730"/>
    </row>
    <row r="10" spans="1:16" s="729" customFormat="1" ht="12" customHeight="1" x14ac:dyDescent="0.2">
      <c r="A10" s="235" t="s">
        <v>152</v>
      </c>
      <c r="B10" s="237">
        <v>5327</v>
      </c>
      <c r="C10" s="237">
        <v>5786</v>
      </c>
      <c r="D10" s="237">
        <v>6282</v>
      </c>
      <c r="E10" s="237">
        <v>6803</v>
      </c>
      <c r="F10" s="237">
        <v>7170</v>
      </c>
      <c r="G10" s="238"/>
      <c r="H10" s="703">
        <v>5.39</v>
      </c>
      <c r="I10" s="703">
        <v>34.6</v>
      </c>
      <c r="J10" s="471">
        <v>5.39</v>
      </c>
      <c r="L10" s="730"/>
      <c r="M10" s="730"/>
      <c r="N10" s="730"/>
      <c r="O10" s="730"/>
      <c r="P10" s="730"/>
    </row>
    <row r="11" spans="1:16" s="729" customFormat="1" ht="12" customHeight="1" x14ac:dyDescent="0.2">
      <c r="A11" s="239" t="s">
        <v>153</v>
      </c>
      <c r="B11" s="240">
        <v>14337</v>
      </c>
      <c r="C11" s="240">
        <v>15239</v>
      </c>
      <c r="D11" s="240">
        <v>15450</v>
      </c>
      <c r="E11" s="240">
        <v>16344</v>
      </c>
      <c r="F11" s="240">
        <v>16915</v>
      </c>
      <c r="G11" s="238"/>
      <c r="H11" s="703">
        <v>3.49</v>
      </c>
      <c r="I11" s="703">
        <v>17.98</v>
      </c>
      <c r="J11" s="471">
        <v>3.49</v>
      </c>
      <c r="L11" s="730"/>
      <c r="M11" s="730"/>
      <c r="N11" s="730"/>
      <c r="O11" s="730"/>
      <c r="P11" s="730"/>
    </row>
    <row r="12" spans="1:16" s="729" customFormat="1" ht="12" customHeight="1" x14ac:dyDescent="0.2">
      <c r="A12" s="235" t="s">
        <v>154</v>
      </c>
      <c r="B12" s="237">
        <v>15</v>
      </c>
      <c r="C12" s="237">
        <v>17</v>
      </c>
      <c r="D12" s="237">
        <v>24</v>
      </c>
      <c r="E12" s="237">
        <v>27</v>
      </c>
      <c r="F12" s="237">
        <v>30</v>
      </c>
      <c r="G12" s="238"/>
      <c r="H12" s="703">
        <v>11.11</v>
      </c>
      <c r="I12" s="703">
        <v>100</v>
      </c>
      <c r="J12" s="471">
        <v>11.11</v>
      </c>
      <c r="L12" s="730"/>
      <c r="M12" s="730"/>
      <c r="N12" s="730"/>
      <c r="O12" s="730"/>
      <c r="P12" s="730"/>
    </row>
    <row r="13" spans="1:16" s="729" customFormat="1" ht="12" customHeight="1" x14ac:dyDescent="0.2">
      <c r="A13" s="241" t="s">
        <v>155</v>
      </c>
      <c r="B13" s="240">
        <v>14274</v>
      </c>
      <c r="C13" s="240">
        <v>15162</v>
      </c>
      <c r="D13" s="240">
        <v>15367</v>
      </c>
      <c r="E13" s="240">
        <v>16254</v>
      </c>
      <c r="F13" s="240">
        <v>16823</v>
      </c>
      <c r="G13" s="238"/>
      <c r="H13" s="703">
        <v>3.5</v>
      </c>
      <c r="I13" s="703">
        <v>17.86</v>
      </c>
      <c r="J13" s="471">
        <v>3.5</v>
      </c>
      <c r="L13" s="730"/>
      <c r="M13" s="730"/>
      <c r="N13" s="730"/>
      <c r="O13" s="730"/>
      <c r="P13" s="730"/>
    </row>
    <row r="14" spans="1:16" s="729" customFormat="1" ht="12" customHeight="1" x14ac:dyDescent="0.2">
      <c r="A14" s="235" t="s">
        <v>156</v>
      </c>
      <c r="B14" s="237">
        <v>56</v>
      </c>
      <c r="C14" s="237">
        <v>63</v>
      </c>
      <c r="D14" s="237">
        <v>67</v>
      </c>
      <c r="E14" s="237">
        <v>73</v>
      </c>
      <c r="F14" s="237">
        <v>73</v>
      </c>
      <c r="G14" s="238"/>
      <c r="H14" s="703">
        <v>0</v>
      </c>
      <c r="I14" s="703">
        <v>30.36</v>
      </c>
      <c r="J14" s="471">
        <v>0</v>
      </c>
      <c r="L14" s="730"/>
      <c r="M14" s="730"/>
      <c r="N14" s="730"/>
      <c r="O14" s="730"/>
      <c r="P14" s="730"/>
    </row>
    <row r="15" spans="1:16" s="729" customFormat="1" ht="12" customHeight="1" x14ac:dyDescent="0.2">
      <c r="A15" s="239" t="s">
        <v>157</v>
      </c>
      <c r="B15" s="240">
        <v>14</v>
      </c>
      <c r="C15" s="240">
        <v>13</v>
      </c>
      <c r="D15" s="240">
        <v>13</v>
      </c>
      <c r="E15" s="240">
        <v>13</v>
      </c>
      <c r="F15" s="240">
        <v>11</v>
      </c>
      <c r="G15" s="238"/>
      <c r="H15" s="703">
        <v>-15.38</v>
      </c>
      <c r="I15" s="703">
        <v>-21.43</v>
      </c>
      <c r="J15" s="471">
        <v>-15.38</v>
      </c>
      <c r="L15" s="730"/>
      <c r="M15" s="730"/>
      <c r="N15" s="730"/>
      <c r="O15" s="730"/>
      <c r="P15" s="730"/>
    </row>
    <row r="16" spans="1:16" s="729" customFormat="1" ht="12" customHeight="1" x14ac:dyDescent="0.2">
      <c r="A16" s="235" t="s">
        <v>158</v>
      </c>
      <c r="B16" s="237">
        <v>39</v>
      </c>
      <c r="C16" s="237">
        <v>50</v>
      </c>
      <c r="D16" s="237">
        <v>49</v>
      </c>
      <c r="E16" s="237">
        <v>48</v>
      </c>
      <c r="F16" s="237">
        <v>43</v>
      </c>
      <c r="G16" s="238"/>
      <c r="H16" s="703">
        <v>-10.42</v>
      </c>
      <c r="I16" s="703">
        <v>10.26</v>
      </c>
      <c r="J16" s="471">
        <v>-10.42</v>
      </c>
      <c r="L16" s="730"/>
      <c r="M16" s="730"/>
      <c r="N16" s="730"/>
      <c r="O16" s="730"/>
      <c r="P16" s="730"/>
    </row>
    <row r="17" spans="1:16" s="729" customFormat="1" ht="12" customHeight="1" x14ac:dyDescent="0.2">
      <c r="A17" s="239" t="s">
        <v>159</v>
      </c>
      <c r="B17" s="240">
        <v>14165</v>
      </c>
      <c r="C17" s="240">
        <v>15036</v>
      </c>
      <c r="D17" s="240">
        <v>15238</v>
      </c>
      <c r="E17" s="240">
        <v>16120</v>
      </c>
      <c r="F17" s="240">
        <v>16696</v>
      </c>
      <c r="G17" s="238"/>
      <c r="H17" s="703">
        <v>3.57</v>
      </c>
      <c r="I17" s="703">
        <v>17.87</v>
      </c>
      <c r="J17" s="471">
        <v>3.57</v>
      </c>
      <c r="L17" s="730"/>
      <c r="M17" s="730"/>
      <c r="N17" s="730"/>
      <c r="O17" s="730"/>
      <c r="P17" s="730"/>
    </row>
    <row r="18" spans="1:16" s="729" customFormat="1" ht="12" customHeight="1" x14ac:dyDescent="0.2">
      <c r="A18" s="235" t="s">
        <v>160</v>
      </c>
      <c r="B18" s="237">
        <v>48</v>
      </c>
      <c r="C18" s="237">
        <v>60</v>
      </c>
      <c r="D18" s="237">
        <v>59</v>
      </c>
      <c r="E18" s="237">
        <v>63</v>
      </c>
      <c r="F18" s="237">
        <v>62</v>
      </c>
      <c r="G18" s="238"/>
      <c r="H18" s="703">
        <v>-1.59</v>
      </c>
      <c r="I18" s="703">
        <v>29.17</v>
      </c>
      <c r="J18" s="471">
        <v>-1.59</v>
      </c>
      <c r="L18" s="730"/>
      <c r="M18" s="730"/>
      <c r="N18" s="730"/>
      <c r="O18" s="730"/>
      <c r="P18" s="730"/>
    </row>
    <row r="19" spans="1:16" s="729" customFormat="1" ht="12" customHeight="1" x14ac:dyDescent="0.2">
      <c r="A19" s="239" t="s">
        <v>161</v>
      </c>
      <c r="B19" s="240">
        <v>522467</v>
      </c>
      <c r="C19" s="240">
        <v>557594</v>
      </c>
      <c r="D19" s="240">
        <v>585125</v>
      </c>
      <c r="E19" s="240">
        <v>634256</v>
      </c>
      <c r="F19" s="240">
        <v>673468</v>
      </c>
      <c r="G19" s="238"/>
      <c r="H19" s="703">
        <v>6.18</v>
      </c>
      <c r="I19" s="703">
        <v>28.9</v>
      </c>
      <c r="J19" s="471">
        <v>6.18</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17308854</v>
      </c>
      <c r="C22" s="242">
        <v>18709716</v>
      </c>
      <c r="D22" s="242">
        <v>19908642</v>
      </c>
      <c r="E22" s="242">
        <v>21862482</v>
      </c>
      <c r="F22" s="242">
        <v>21589369</v>
      </c>
      <c r="G22" s="243"/>
      <c r="H22" s="714">
        <v>-1.25</v>
      </c>
      <c r="I22" s="714">
        <v>24.73</v>
      </c>
      <c r="J22" s="252">
        <v>-1.25</v>
      </c>
      <c r="L22" s="730"/>
      <c r="M22" s="730"/>
      <c r="N22" s="730"/>
      <c r="O22" s="730"/>
      <c r="P22" s="730"/>
    </row>
    <row r="23" spans="1:16" s="729" customFormat="1" ht="12" customHeight="1" x14ac:dyDescent="0.2">
      <c r="A23" s="239" t="s">
        <v>151</v>
      </c>
      <c r="B23" s="246">
        <v>17058046</v>
      </c>
      <c r="C23" s="246">
        <v>18438689</v>
      </c>
      <c r="D23" s="246">
        <v>19619476</v>
      </c>
      <c r="E23" s="246">
        <v>21546579</v>
      </c>
      <c r="F23" s="246">
        <v>21285926</v>
      </c>
      <c r="G23" s="243"/>
      <c r="H23" s="703">
        <v>-1.21</v>
      </c>
      <c r="I23" s="703">
        <v>24.79</v>
      </c>
      <c r="J23" s="252">
        <v>-1.21</v>
      </c>
      <c r="L23" s="730"/>
      <c r="M23" s="730"/>
      <c r="N23" s="730"/>
      <c r="O23" s="730"/>
      <c r="P23" s="730"/>
    </row>
    <row r="24" spans="1:16" s="729" customFormat="1" ht="12" customHeight="1" x14ac:dyDescent="0.2">
      <c r="A24" s="235" t="s">
        <v>152</v>
      </c>
      <c r="B24" s="242">
        <v>250808</v>
      </c>
      <c r="C24" s="242">
        <v>271027</v>
      </c>
      <c r="D24" s="242">
        <v>289167</v>
      </c>
      <c r="E24" s="242">
        <v>315903</v>
      </c>
      <c r="F24" s="242">
        <v>303444</v>
      </c>
      <c r="G24" s="243"/>
      <c r="H24" s="703">
        <v>-3.94</v>
      </c>
      <c r="I24" s="703">
        <v>20.99</v>
      </c>
      <c r="J24" s="252">
        <v>-3.94</v>
      </c>
      <c r="L24" s="730"/>
      <c r="M24" s="730"/>
      <c r="N24" s="730"/>
      <c r="O24" s="730"/>
      <c r="P24" s="730"/>
    </row>
    <row r="25" spans="1:16" s="729" customFormat="1" ht="12" customHeight="1" x14ac:dyDescent="0.2">
      <c r="A25" s="239" t="s">
        <v>153</v>
      </c>
      <c r="B25" s="246">
        <v>2614588</v>
      </c>
      <c r="C25" s="246">
        <v>2889211</v>
      </c>
      <c r="D25" s="246">
        <v>2977922</v>
      </c>
      <c r="E25" s="246">
        <v>3124151</v>
      </c>
      <c r="F25" s="246">
        <v>2921350</v>
      </c>
      <c r="G25" s="243"/>
      <c r="H25" s="703">
        <v>-6.49</v>
      </c>
      <c r="I25" s="703">
        <v>11.73</v>
      </c>
      <c r="J25" s="252">
        <v>-6.49</v>
      </c>
      <c r="L25" s="730"/>
      <c r="M25" s="730"/>
      <c r="N25" s="730"/>
      <c r="O25" s="730"/>
      <c r="P25" s="730"/>
    </row>
    <row r="26" spans="1:16" s="729" customFormat="1" ht="12" customHeight="1" x14ac:dyDescent="0.2">
      <c r="A26" s="235" t="s">
        <v>154</v>
      </c>
      <c r="B26" s="242">
        <v>5581</v>
      </c>
      <c r="C26" s="242">
        <v>6174</v>
      </c>
      <c r="D26" s="242">
        <v>5362</v>
      </c>
      <c r="E26" s="242">
        <v>7398</v>
      </c>
      <c r="F26" s="242">
        <v>8123</v>
      </c>
      <c r="G26" s="243"/>
      <c r="H26" s="703">
        <v>9.8000000000000007</v>
      </c>
      <c r="I26" s="703">
        <v>45.55</v>
      </c>
      <c r="J26" s="252">
        <v>9.8000000000000007</v>
      </c>
      <c r="L26" s="730"/>
      <c r="M26" s="730"/>
      <c r="N26" s="730"/>
      <c r="O26" s="730"/>
      <c r="P26" s="730"/>
    </row>
    <row r="27" spans="1:16" s="729" customFormat="1" ht="12" customHeight="1" x14ac:dyDescent="0.2">
      <c r="A27" s="241" t="s">
        <v>155</v>
      </c>
      <c r="B27" s="246">
        <v>2588400</v>
      </c>
      <c r="C27" s="246">
        <v>2860124</v>
      </c>
      <c r="D27" s="246">
        <v>2949718</v>
      </c>
      <c r="E27" s="246">
        <v>3092161</v>
      </c>
      <c r="F27" s="246">
        <v>2890529</v>
      </c>
      <c r="G27" s="243"/>
      <c r="H27" s="703">
        <v>-6.52</v>
      </c>
      <c r="I27" s="703">
        <v>11.67</v>
      </c>
      <c r="J27" s="252">
        <v>-6.52</v>
      </c>
      <c r="L27" s="730"/>
      <c r="M27" s="730"/>
      <c r="N27" s="730"/>
      <c r="O27" s="730"/>
      <c r="P27" s="730"/>
    </row>
    <row r="28" spans="1:16" s="729" customFormat="1" ht="12" customHeight="1" x14ac:dyDescent="0.2">
      <c r="A28" s="235" t="s">
        <v>156</v>
      </c>
      <c r="B28" s="247">
        <v>220316</v>
      </c>
      <c r="C28" s="247">
        <v>360427</v>
      </c>
      <c r="D28" s="247">
        <v>401691</v>
      </c>
      <c r="E28" s="247">
        <v>391463</v>
      </c>
      <c r="F28" s="247">
        <v>376259</v>
      </c>
      <c r="G28" s="243"/>
      <c r="H28" s="703">
        <v>-3.88</v>
      </c>
      <c r="I28" s="703">
        <v>70.78</v>
      </c>
      <c r="J28" s="252">
        <v>-3.88</v>
      </c>
      <c r="L28" s="730"/>
      <c r="M28" s="730"/>
      <c r="N28" s="730"/>
      <c r="O28" s="730"/>
      <c r="P28" s="730"/>
    </row>
    <row r="29" spans="1:16" ht="12" customHeight="1" x14ac:dyDescent="0.2">
      <c r="A29" s="239" t="s">
        <v>157</v>
      </c>
      <c r="B29" s="246">
        <v>4967</v>
      </c>
      <c r="C29" s="246">
        <v>3971</v>
      </c>
      <c r="D29" s="246">
        <v>4001</v>
      </c>
      <c r="E29" s="246">
        <v>4037</v>
      </c>
      <c r="F29" s="246">
        <v>3296</v>
      </c>
      <c r="G29" s="243"/>
      <c r="H29" s="703">
        <v>-18.36</v>
      </c>
      <c r="I29" s="703">
        <v>-33.64</v>
      </c>
      <c r="J29" s="252">
        <v>-18.36</v>
      </c>
      <c r="N29" s="730"/>
      <c r="O29" s="730"/>
      <c r="P29" s="730"/>
    </row>
    <row r="30" spans="1:16" ht="12" customHeight="1" x14ac:dyDescent="0.2">
      <c r="A30" s="235" t="s">
        <v>158</v>
      </c>
      <c r="B30" s="247">
        <v>29818</v>
      </c>
      <c r="C30" s="247">
        <v>30077</v>
      </c>
      <c r="D30" s="247">
        <v>29028</v>
      </c>
      <c r="E30" s="247">
        <v>30537</v>
      </c>
      <c r="F30" s="247">
        <v>23702</v>
      </c>
      <c r="G30" s="243"/>
      <c r="H30" s="703">
        <v>-22.38</v>
      </c>
      <c r="I30" s="703">
        <v>-20.51</v>
      </c>
      <c r="J30" s="252">
        <v>-22.38</v>
      </c>
      <c r="N30" s="730"/>
      <c r="O30" s="730"/>
      <c r="P30" s="730"/>
    </row>
    <row r="31" spans="1:16" ht="12" customHeight="1" x14ac:dyDescent="0.2">
      <c r="A31" s="239" t="s">
        <v>159</v>
      </c>
      <c r="B31" s="246">
        <v>2333299</v>
      </c>
      <c r="C31" s="246">
        <v>2465649</v>
      </c>
      <c r="D31" s="246">
        <v>2514998</v>
      </c>
      <c r="E31" s="246">
        <v>2666124</v>
      </c>
      <c r="F31" s="246">
        <v>2487272</v>
      </c>
      <c r="G31" s="243"/>
      <c r="H31" s="703">
        <v>-6.71</v>
      </c>
      <c r="I31" s="703">
        <v>6.6</v>
      </c>
      <c r="J31" s="252">
        <v>-6.71</v>
      </c>
      <c r="N31" s="730"/>
      <c r="O31" s="730"/>
      <c r="P31" s="730"/>
    </row>
    <row r="32" spans="1:16" ht="12" customHeight="1" x14ac:dyDescent="0.2">
      <c r="A32" s="235" t="s">
        <v>160</v>
      </c>
      <c r="B32" s="247">
        <v>20608</v>
      </c>
      <c r="C32" s="247">
        <v>22914</v>
      </c>
      <c r="D32" s="247">
        <v>22842</v>
      </c>
      <c r="E32" s="247">
        <v>24592</v>
      </c>
      <c r="F32" s="247">
        <v>22698</v>
      </c>
      <c r="G32" s="243"/>
      <c r="H32" s="703">
        <v>-7.7</v>
      </c>
      <c r="I32" s="703">
        <v>10.14</v>
      </c>
      <c r="J32" s="252">
        <v>-7.7</v>
      </c>
      <c r="N32" s="730"/>
      <c r="O32" s="730"/>
      <c r="P32" s="730"/>
    </row>
    <row r="33" spans="1:16" ht="12" customHeight="1" x14ac:dyDescent="0.2">
      <c r="A33" s="248" t="s">
        <v>162</v>
      </c>
      <c r="B33" s="249">
        <v>19923443</v>
      </c>
      <c r="C33" s="249">
        <v>21598927</v>
      </c>
      <c r="D33" s="249">
        <v>22886565</v>
      </c>
      <c r="E33" s="249">
        <v>24986633</v>
      </c>
      <c r="F33" s="249">
        <v>24510720</v>
      </c>
      <c r="G33" s="250"/>
      <c r="H33" s="715">
        <v>-1.9</v>
      </c>
      <c r="I33" s="715">
        <v>23.02</v>
      </c>
      <c r="J33" s="232">
        <v>-1.9</v>
      </c>
      <c r="N33" s="730"/>
      <c r="O33" s="730"/>
      <c r="P33" s="730"/>
    </row>
    <row r="34" spans="1:16" x14ac:dyDescent="0.25">
      <c r="A34" s="713" t="s">
        <v>313</v>
      </c>
      <c r="B34" s="242"/>
      <c r="C34" s="242"/>
      <c r="D34" s="242"/>
      <c r="E34" s="242"/>
      <c r="F34" s="242"/>
      <c r="G34" s="243"/>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171</v>
      </c>
      <c r="B2" s="829"/>
      <c r="C2" s="829"/>
      <c r="D2" s="829"/>
      <c r="E2" s="829"/>
      <c r="F2" s="829"/>
      <c r="G2" s="46"/>
      <c r="H2" s="666"/>
      <c r="I2" s="827" t="s">
        <v>172</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105734</v>
      </c>
      <c r="C8" s="237">
        <v>107874</v>
      </c>
      <c r="D8" s="237">
        <v>105657</v>
      </c>
      <c r="E8" s="237">
        <v>100670</v>
      </c>
      <c r="F8" s="237">
        <v>96201</v>
      </c>
      <c r="G8" s="238"/>
      <c r="H8" s="703">
        <v>-4.4400000000000004</v>
      </c>
      <c r="I8" s="703">
        <v>-9.02</v>
      </c>
      <c r="J8" s="471">
        <v>-4.4400000000000004</v>
      </c>
      <c r="L8" s="730"/>
      <c r="M8" s="730"/>
      <c r="N8" s="730"/>
      <c r="O8" s="730"/>
      <c r="P8" s="730"/>
    </row>
    <row r="9" spans="1:16" s="729" customFormat="1" ht="12" customHeight="1" x14ac:dyDescent="0.2">
      <c r="A9" s="239" t="s">
        <v>151</v>
      </c>
      <c r="B9" s="240">
        <v>104476</v>
      </c>
      <c r="C9" s="240">
        <v>106637</v>
      </c>
      <c r="D9" s="240">
        <v>104438</v>
      </c>
      <c r="E9" s="240">
        <v>99448</v>
      </c>
      <c r="F9" s="240">
        <v>94719</v>
      </c>
      <c r="G9" s="238"/>
      <c r="H9" s="703">
        <v>-4.76</v>
      </c>
      <c r="I9" s="703">
        <v>-9.34</v>
      </c>
      <c r="J9" s="471">
        <v>-4.76</v>
      </c>
      <c r="L9" s="730"/>
      <c r="M9" s="730"/>
      <c r="N9" s="730"/>
      <c r="O9" s="730"/>
      <c r="P9" s="730"/>
    </row>
    <row r="10" spans="1:16" s="729" customFormat="1" ht="12" customHeight="1" x14ac:dyDescent="0.2">
      <c r="A10" s="235" t="s">
        <v>152</v>
      </c>
      <c r="B10" s="237">
        <v>1258</v>
      </c>
      <c r="C10" s="237">
        <v>1237</v>
      </c>
      <c r="D10" s="237">
        <v>1219</v>
      </c>
      <c r="E10" s="237">
        <v>1222</v>
      </c>
      <c r="F10" s="237">
        <v>1482</v>
      </c>
      <c r="G10" s="238"/>
      <c r="H10" s="703">
        <v>21.28</v>
      </c>
      <c r="I10" s="703">
        <v>17.809999999999999</v>
      </c>
      <c r="J10" s="471">
        <v>21.28</v>
      </c>
      <c r="L10" s="730"/>
      <c r="M10" s="730"/>
      <c r="N10" s="730"/>
      <c r="O10" s="730"/>
      <c r="P10" s="730"/>
    </row>
    <row r="11" spans="1:16" s="729" customFormat="1" ht="12" customHeight="1" x14ac:dyDescent="0.2">
      <c r="A11" s="239" t="s">
        <v>153</v>
      </c>
      <c r="B11" s="240">
        <v>2749</v>
      </c>
      <c r="C11" s="240">
        <v>2615</v>
      </c>
      <c r="D11" s="240">
        <v>2503</v>
      </c>
      <c r="E11" s="240">
        <v>2357</v>
      </c>
      <c r="F11" s="240">
        <v>2356</v>
      </c>
      <c r="G11" s="238"/>
      <c r="H11" s="703">
        <v>-0.04</v>
      </c>
      <c r="I11" s="703">
        <v>-14.3</v>
      </c>
      <c r="J11" s="471">
        <v>-0.04</v>
      </c>
      <c r="L11" s="730"/>
      <c r="M11" s="730"/>
      <c r="N11" s="730"/>
      <c r="O11" s="730"/>
      <c r="P11" s="730"/>
    </row>
    <row r="12" spans="1:16" s="729" customFormat="1" ht="12" customHeight="1" x14ac:dyDescent="0.2">
      <c r="A12" s="235" t="s">
        <v>154</v>
      </c>
      <c r="B12" s="237">
        <v>10</v>
      </c>
      <c r="C12" s="237">
        <v>8</v>
      </c>
      <c r="D12" s="237">
        <v>8</v>
      </c>
      <c r="E12" s="237">
        <v>9</v>
      </c>
      <c r="F12" s="237">
        <v>9</v>
      </c>
      <c r="G12" s="238"/>
      <c r="H12" s="703">
        <v>0</v>
      </c>
      <c r="I12" s="703">
        <v>-10</v>
      </c>
      <c r="J12" s="471">
        <v>0</v>
      </c>
      <c r="L12" s="730"/>
      <c r="M12" s="730"/>
      <c r="N12" s="730"/>
      <c r="O12" s="730"/>
      <c r="P12" s="730"/>
    </row>
    <row r="13" spans="1:16" s="729" customFormat="1" ht="12" customHeight="1" x14ac:dyDescent="0.2">
      <c r="A13" s="241" t="s">
        <v>155</v>
      </c>
      <c r="B13" s="240">
        <v>2721</v>
      </c>
      <c r="C13" s="240">
        <v>2594</v>
      </c>
      <c r="D13" s="240">
        <v>2482</v>
      </c>
      <c r="E13" s="240">
        <v>2336</v>
      </c>
      <c r="F13" s="240">
        <v>2334</v>
      </c>
      <c r="G13" s="238"/>
      <c r="H13" s="703">
        <v>-0.09</v>
      </c>
      <c r="I13" s="703">
        <v>-14.22</v>
      </c>
      <c r="J13" s="471">
        <v>-0.09</v>
      </c>
      <c r="L13" s="730"/>
      <c r="M13" s="730"/>
      <c r="N13" s="730"/>
      <c r="O13" s="730"/>
      <c r="P13" s="730"/>
    </row>
    <row r="14" spans="1:16" s="729" customFormat="1" ht="12" customHeight="1" x14ac:dyDescent="0.2">
      <c r="A14" s="235" t="s">
        <v>156</v>
      </c>
      <c r="B14" s="237">
        <v>37</v>
      </c>
      <c r="C14" s="237">
        <v>35</v>
      </c>
      <c r="D14" s="237">
        <v>37</v>
      </c>
      <c r="E14" s="237">
        <v>37</v>
      </c>
      <c r="F14" s="237">
        <v>36</v>
      </c>
      <c r="G14" s="238"/>
      <c r="H14" s="703">
        <v>-2.7</v>
      </c>
      <c r="I14" s="703">
        <v>-2.7</v>
      </c>
      <c r="J14" s="471">
        <v>-2.7</v>
      </c>
      <c r="L14" s="730"/>
      <c r="M14" s="730"/>
      <c r="N14" s="730"/>
      <c r="O14" s="730"/>
      <c r="P14" s="730"/>
    </row>
    <row r="15" spans="1:16" s="729" customFormat="1" ht="12" customHeight="1" x14ac:dyDescent="0.2">
      <c r="A15" s="239" t="s">
        <v>157</v>
      </c>
      <c r="B15" s="240">
        <v>22</v>
      </c>
      <c r="C15" s="240">
        <v>22</v>
      </c>
      <c r="D15" s="240">
        <v>22</v>
      </c>
      <c r="E15" s="240">
        <v>7</v>
      </c>
      <c r="F15" s="240">
        <v>5</v>
      </c>
      <c r="G15" s="238"/>
      <c r="H15" s="703">
        <v>-28.57</v>
      </c>
      <c r="I15" s="703">
        <v>-77.27</v>
      </c>
      <c r="J15" s="471">
        <v>-28.57</v>
      </c>
      <c r="L15" s="730"/>
      <c r="M15" s="730"/>
      <c r="N15" s="730"/>
      <c r="O15" s="730"/>
      <c r="P15" s="730"/>
    </row>
    <row r="16" spans="1:16" s="729" customFormat="1" ht="12" customHeight="1" x14ac:dyDescent="0.2">
      <c r="A16" s="235" t="s">
        <v>158</v>
      </c>
      <c r="B16" s="237">
        <v>32</v>
      </c>
      <c r="C16" s="237">
        <v>34</v>
      </c>
      <c r="D16" s="237">
        <v>37</v>
      </c>
      <c r="E16" s="237">
        <v>35</v>
      </c>
      <c r="F16" s="237">
        <v>33</v>
      </c>
      <c r="G16" s="238"/>
      <c r="H16" s="703">
        <v>-5.71</v>
      </c>
      <c r="I16" s="703">
        <v>3.13</v>
      </c>
      <c r="J16" s="471">
        <v>-5.71</v>
      </c>
      <c r="L16" s="730"/>
      <c r="M16" s="730"/>
      <c r="N16" s="730"/>
      <c r="O16" s="730"/>
      <c r="P16" s="730"/>
    </row>
    <row r="17" spans="1:16" s="729" customFormat="1" ht="12" customHeight="1" x14ac:dyDescent="0.2">
      <c r="A17" s="239" t="s">
        <v>159</v>
      </c>
      <c r="B17" s="240">
        <v>2630</v>
      </c>
      <c r="C17" s="240">
        <v>2503</v>
      </c>
      <c r="D17" s="240">
        <v>2386</v>
      </c>
      <c r="E17" s="240">
        <v>2257</v>
      </c>
      <c r="F17" s="240">
        <v>2260</v>
      </c>
      <c r="G17" s="238"/>
      <c r="H17" s="703">
        <v>0.13</v>
      </c>
      <c r="I17" s="703">
        <v>-14.07</v>
      </c>
      <c r="J17" s="471">
        <v>0.13</v>
      </c>
      <c r="L17" s="730"/>
      <c r="M17" s="730"/>
      <c r="N17" s="730"/>
      <c r="O17" s="730"/>
      <c r="P17" s="730"/>
    </row>
    <row r="18" spans="1:16" s="729" customFormat="1" ht="12" customHeight="1" x14ac:dyDescent="0.2">
      <c r="A18" s="235" t="s">
        <v>160</v>
      </c>
      <c r="B18" s="237">
        <v>18</v>
      </c>
      <c r="C18" s="237">
        <v>13</v>
      </c>
      <c r="D18" s="237">
        <v>13</v>
      </c>
      <c r="E18" s="237">
        <v>12</v>
      </c>
      <c r="F18" s="237">
        <v>13</v>
      </c>
      <c r="G18" s="238"/>
      <c r="H18" s="703">
        <v>8.33</v>
      </c>
      <c r="I18" s="703">
        <v>-27.78</v>
      </c>
      <c r="J18" s="471">
        <v>8.33</v>
      </c>
      <c r="L18" s="730"/>
      <c r="M18" s="730"/>
      <c r="N18" s="730"/>
      <c r="O18" s="730"/>
      <c r="P18" s="730"/>
    </row>
    <row r="19" spans="1:16" s="729" customFormat="1" ht="12" customHeight="1" x14ac:dyDescent="0.2">
      <c r="A19" s="239" t="s">
        <v>161</v>
      </c>
      <c r="B19" s="240">
        <v>108483</v>
      </c>
      <c r="C19" s="240">
        <v>110489</v>
      </c>
      <c r="D19" s="240">
        <v>108160</v>
      </c>
      <c r="E19" s="240">
        <v>103027</v>
      </c>
      <c r="F19" s="240">
        <v>98557</v>
      </c>
      <c r="G19" s="238"/>
      <c r="H19" s="703">
        <v>-4.34</v>
      </c>
      <c r="I19" s="703">
        <v>-9.15</v>
      </c>
      <c r="J19" s="471">
        <v>-4.34</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2609336</v>
      </c>
      <c r="C22" s="242">
        <v>2551252</v>
      </c>
      <c r="D22" s="242">
        <v>2504734</v>
      </c>
      <c r="E22" s="242">
        <v>2429041</v>
      </c>
      <c r="F22" s="242">
        <v>2120370</v>
      </c>
      <c r="G22" s="243"/>
      <c r="H22" s="714">
        <v>-12.71</v>
      </c>
      <c r="I22" s="714">
        <v>-18.739999999999998</v>
      </c>
      <c r="J22" s="471">
        <v>-12.71</v>
      </c>
      <c r="L22" s="730"/>
      <c r="M22" s="730"/>
      <c r="N22" s="730"/>
      <c r="O22" s="730"/>
      <c r="P22" s="730"/>
    </row>
    <row r="23" spans="1:16" s="729" customFormat="1" ht="12" customHeight="1" x14ac:dyDescent="0.2">
      <c r="A23" s="239" t="s">
        <v>151</v>
      </c>
      <c r="B23" s="246">
        <v>2567654</v>
      </c>
      <c r="C23" s="246">
        <v>2510510</v>
      </c>
      <c r="D23" s="242">
        <v>2463590</v>
      </c>
      <c r="E23" s="246">
        <v>2388465</v>
      </c>
      <c r="F23" s="246">
        <v>2079381</v>
      </c>
      <c r="G23" s="243"/>
      <c r="H23" s="703">
        <v>-12.94</v>
      </c>
      <c r="I23" s="703">
        <v>-19.02</v>
      </c>
      <c r="J23" s="471">
        <v>-12.94</v>
      </c>
      <c r="L23" s="730"/>
      <c r="M23" s="730"/>
      <c r="N23" s="730"/>
      <c r="O23" s="730"/>
      <c r="P23" s="730"/>
    </row>
    <row r="24" spans="1:16" s="729" customFormat="1" ht="12" customHeight="1" x14ac:dyDescent="0.2">
      <c r="A24" s="235" t="s">
        <v>152</v>
      </c>
      <c r="B24" s="242">
        <v>41682</v>
      </c>
      <c r="C24" s="242">
        <v>40742</v>
      </c>
      <c r="D24" s="246">
        <v>41144</v>
      </c>
      <c r="E24" s="242">
        <v>40576</v>
      </c>
      <c r="F24" s="242">
        <v>40989</v>
      </c>
      <c r="G24" s="243"/>
      <c r="H24" s="703">
        <v>1.02</v>
      </c>
      <c r="I24" s="703">
        <v>-1.66</v>
      </c>
      <c r="J24" s="471">
        <v>1.02</v>
      </c>
      <c r="L24" s="730"/>
      <c r="M24" s="730"/>
      <c r="N24" s="730"/>
      <c r="O24" s="730"/>
      <c r="P24" s="730"/>
    </row>
    <row r="25" spans="1:16" s="729" customFormat="1" ht="12" customHeight="1" x14ac:dyDescent="0.2">
      <c r="A25" s="239" t="s">
        <v>153</v>
      </c>
      <c r="B25" s="246">
        <v>731703</v>
      </c>
      <c r="C25" s="246">
        <v>703949</v>
      </c>
      <c r="D25" s="246">
        <v>705664</v>
      </c>
      <c r="E25" s="246">
        <v>715570</v>
      </c>
      <c r="F25" s="246">
        <v>592729</v>
      </c>
      <c r="G25" s="243"/>
      <c r="H25" s="703">
        <v>-17.170000000000002</v>
      </c>
      <c r="I25" s="703">
        <v>-18.989999999999998</v>
      </c>
      <c r="J25" s="471">
        <v>-17.170000000000002</v>
      </c>
      <c r="L25" s="730"/>
      <c r="M25" s="730"/>
      <c r="N25" s="730"/>
      <c r="O25" s="730"/>
      <c r="P25" s="730"/>
    </row>
    <row r="26" spans="1:16" s="729" customFormat="1" ht="12" customHeight="1" x14ac:dyDescent="0.2">
      <c r="A26" s="235" t="s">
        <v>154</v>
      </c>
      <c r="B26" s="242">
        <v>1925</v>
      </c>
      <c r="C26" s="242">
        <v>1655</v>
      </c>
      <c r="D26" s="242">
        <v>1656</v>
      </c>
      <c r="E26" s="242">
        <v>3668</v>
      </c>
      <c r="F26" s="242">
        <v>3147</v>
      </c>
      <c r="G26" s="243"/>
      <c r="H26" s="703">
        <v>-14.2</v>
      </c>
      <c r="I26" s="703">
        <v>63.48</v>
      </c>
      <c r="J26" s="471">
        <v>-14.2</v>
      </c>
      <c r="L26" s="730"/>
      <c r="M26" s="730"/>
      <c r="N26" s="730"/>
      <c r="O26" s="730"/>
      <c r="P26" s="730"/>
    </row>
    <row r="27" spans="1:16" s="729" customFormat="1" ht="12" customHeight="1" x14ac:dyDescent="0.2">
      <c r="A27" s="241" t="s">
        <v>155</v>
      </c>
      <c r="B27" s="246">
        <v>710280</v>
      </c>
      <c r="C27" s="246">
        <v>683156</v>
      </c>
      <c r="D27" s="246">
        <v>684867</v>
      </c>
      <c r="E27" s="246">
        <v>682777</v>
      </c>
      <c r="F27" s="246">
        <v>574340</v>
      </c>
      <c r="G27" s="243"/>
      <c r="H27" s="703">
        <v>-15.88</v>
      </c>
      <c r="I27" s="703">
        <v>-19.14</v>
      </c>
      <c r="J27" s="471">
        <v>-15.88</v>
      </c>
      <c r="L27" s="730"/>
      <c r="M27" s="730"/>
      <c r="N27" s="730"/>
      <c r="O27" s="730"/>
      <c r="P27" s="730"/>
    </row>
    <row r="28" spans="1:16" s="729" customFormat="1" ht="12" customHeight="1" x14ac:dyDescent="0.2">
      <c r="A28" s="235" t="s">
        <v>156</v>
      </c>
      <c r="B28" s="247">
        <v>361392</v>
      </c>
      <c r="C28" s="247">
        <v>348210</v>
      </c>
      <c r="D28" s="247">
        <v>344956</v>
      </c>
      <c r="E28" s="247">
        <v>349626</v>
      </c>
      <c r="F28" s="247">
        <v>301536</v>
      </c>
      <c r="G28" s="243"/>
      <c r="H28" s="703">
        <v>-13.75</v>
      </c>
      <c r="I28" s="703">
        <v>-16.559999999999999</v>
      </c>
      <c r="J28" s="471">
        <v>-13.75</v>
      </c>
      <c r="L28" s="730"/>
      <c r="M28" s="730"/>
      <c r="N28" s="730"/>
      <c r="O28" s="730"/>
      <c r="P28" s="730"/>
    </row>
    <row r="29" spans="1:16" ht="12" customHeight="1" x14ac:dyDescent="0.2">
      <c r="A29" s="239" t="s">
        <v>157</v>
      </c>
      <c r="B29" s="246">
        <v>26437</v>
      </c>
      <c r="C29" s="246">
        <v>24750</v>
      </c>
      <c r="D29" s="246">
        <v>32100</v>
      </c>
      <c r="E29" s="246">
        <v>21765</v>
      </c>
      <c r="F29" s="246">
        <v>4111</v>
      </c>
      <c r="G29" s="243"/>
      <c r="H29" s="703">
        <v>-81.11</v>
      </c>
      <c r="I29" s="703">
        <v>-84.45</v>
      </c>
      <c r="J29" s="471">
        <v>-81.11</v>
      </c>
      <c r="N29" s="730"/>
      <c r="O29" s="730"/>
      <c r="P29" s="730"/>
    </row>
    <row r="30" spans="1:16" ht="12" customHeight="1" x14ac:dyDescent="0.2">
      <c r="A30" s="235" t="s">
        <v>158</v>
      </c>
      <c r="B30" s="247">
        <v>14465</v>
      </c>
      <c r="C30" s="247">
        <v>14543</v>
      </c>
      <c r="D30" s="247">
        <v>14585</v>
      </c>
      <c r="E30" s="247">
        <v>11175</v>
      </c>
      <c r="F30" s="247">
        <v>10947</v>
      </c>
      <c r="G30" s="243"/>
      <c r="H30" s="703">
        <v>-2.04</v>
      </c>
      <c r="I30" s="703">
        <v>-24.32</v>
      </c>
      <c r="J30" s="471">
        <v>-2.04</v>
      </c>
      <c r="N30" s="730"/>
      <c r="O30" s="730"/>
      <c r="P30" s="730"/>
    </row>
    <row r="31" spans="1:16" ht="12" customHeight="1" x14ac:dyDescent="0.2">
      <c r="A31" s="239" t="s">
        <v>159</v>
      </c>
      <c r="B31" s="246">
        <v>307985</v>
      </c>
      <c r="C31" s="246">
        <v>295653</v>
      </c>
      <c r="D31" s="246">
        <v>293226</v>
      </c>
      <c r="E31" s="246">
        <v>300211</v>
      </c>
      <c r="F31" s="246">
        <v>257747</v>
      </c>
      <c r="G31" s="243"/>
      <c r="H31" s="703">
        <v>-14.14</v>
      </c>
      <c r="I31" s="703">
        <v>-16.309999999999999</v>
      </c>
      <c r="J31" s="471">
        <v>-14.14</v>
      </c>
      <c r="N31" s="730"/>
      <c r="O31" s="730"/>
      <c r="P31" s="730"/>
    </row>
    <row r="32" spans="1:16" ht="12" customHeight="1" x14ac:dyDescent="0.2">
      <c r="A32" s="235" t="s">
        <v>160</v>
      </c>
      <c r="B32" s="247">
        <v>19499</v>
      </c>
      <c r="C32" s="247">
        <v>19138</v>
      </c>
      <c r="D32" s="247">
        <v>19141</v>
      </c>
      <c r="E32" s="247">
        <v>29125</v>
      </c>
      <c r="F32" s="247">
        <v>15242</v>
      </c>
      <c r="G32" s="243"/>
      <c r="H32" s="703">
        <v>-47.67</v>
      </c>
      <c r="I32" s="703">
        <v>-21.83</v>
      </c>
      <c r="J32" s="471">
        <v>-47.67</v>
      </c>
      <c r="N32" s="730"/>
      <c r="O32" s="730"/>
      <c r="P32" s="730"/>
    </row>
    <row r="33" spans="1:16" ht="12" customHeight="1" x14ac:dyDescent="0.2">
      <c r="A33" s="248" t="s">
        <v>162</v>
      </c>
      <c r="B33" s="249">
        <v>3341039</v>
      </c>
      <c r="C33" s="249">
        <v>3255200</v>
      </c>
      <c r="D33" s="249">
        <v>3210398</v>
      </c>
      <c r="E33" s="249">
        <v>3144611</v>
      </c>
      <c r="F33" s="249">
        <v>2713099</v>
      </c>
      <c r="G33" s="250"/>
      <c r="H33" s="715">
        <v>-13.72</v>
      </c>
      <c r="I33" s="715">
        <v>-18.79</v>
      </c>
      <c r="J33" s="251">
        <v>-13.72</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173</v>
      </c>
      <c r="B2" s="829"/>
      <c r="C2" s="829"/>
      <c r="D2" s="829"/>
      <c r="E2" s="829"/>
      <c r="F2" s="829"/>
      <c r="G2" s="46"/>
      <c r="H2" s="666"/>
      <c r="I2" s="827" t="s">
        <v>174</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499331</v>
      </c>
      <c r="C8" s="237">
        <v>571475</v>
      </c>
      <c r="D8" s="237">
        <v>573687</v>
      </c>
      <c r="E8" s="237">
        <v>590311</v>
      </c>
      <c r="F8" s="237">
        <v>595281</v>
      </c>
      <c r="G8" s="238"/>
      <c r="H8" s="703">
        <v>0.84</v>
      </c>
      <c r="I8" s="703">
        <v>19.22</v>
      </c>
      <c r="J8" s="471">
        <v>0.84</v>
      </c>
      <c r="L8" s="730"/>
      <c r="M8" s="730"/>
      <c r="N8" s="730"/>
      <c r="O8" s="730"/>
      <c r="P8" s="730"/>
    </row>
    <row r="9" spans="1:16" s="729" customFormat="1" ht="12" customHeight="1" x14ac:dyDescent="0.2">
      <c r="A9" s="239" t="s">
        <v>151</v>
      </c>
      <c r="B9" s="240">
        <v>493985</v>
      </c>
      <c r="C9" s="240">
        <v>565173</v>
      </c>
      <c r="D9" s="240">
        <v>567289</v>
      </c>
      <c r="E9" s="240">
        <v>583584</v>
      </c>
      <c r="F9" s="240">
        <v>588375</v>
      </c>
      <c r="G9" s="238"/>
      <c r="H9" s="703">
        <v>0.82</v>
      </c>
      <c r="I9" s="703">
        <v>19.11</v>
      </c>
      <c r="J9" s="471">
        <v>0.82</v>
      </c>
      <c r="L9" s="730"/>
      <c r="M9" s="730"/>
      <c r="N9" s="730"/>
      <c r="O9" s="730"/>
      <c r="P9" s="730"/>
    </row>
    <row r="10" spans="1:16" s="729" customFormat="1" ht="12" customHeight="1" x14ac:dyDescent="0.2">
      <c r="A10" s="235" t="s">
        <v>152</v>
      </c>
      <c r="B10" s="237">
        <v>5346</v>
      </c>
      <c r="C10" s="237">
        <v>6302</v>
      </c>
      <c r="D10" s="237">
        <v>6398</v>
      </c>
      <c r="E10" s="237">
        <v>6727</v>
      </c>
      <c r="F10" s="237">
        <v>6906</v>
      </c>
      <c r="G10" s="238"/>
      <c r="H10" s="703">
        <v>2.66</v>
      </c>
      <c r="I10" s="703">
        <v>29.18</v>
      </c>
      <c r="J10" s="471">
        <v>2.66</v>
      </c>
      <c r="L10" s="730"/>
      <c r="M10" s="730"/>
      <c r="N10" s="730"/>
      <c r="O10" s="730"/>
      <c r="P10" s="730"/>
    </row>
    <row r="11" spans="1:16" s="729" customFormat="1" ht="12" customHeight="1" x14ac:dyDescent="0.2">
      <c r="A11" s="239" t="s">
        <v>153</v>
      </c>
      <c r="B11" s="240">
        <v>12444</v>
      </c>
      <c r="C11" s="240">
        <v>13859</v>
      </c>
      <c r="D11" s="240">
        <v>13597</v>
      </c>
      <c r="E11" s="240">
        <v>13821</v>
      </c>
      <c r="F11" s="240">
        <v>14081</v>
      </c>
      <c r="G11" s="238"/>
      <c r="H11" s="703">
        <v>1.88</v>
      </c>
      <c r="I11" s="703">
        <v>13.15</v>
      </c>
      <c r="J11" s="471">
        <v>1.88</v>
      </c>
      <c r="L11" s="730"/>
      <c r="M11" s="730"/>
      <c r="N11" s="730"/>
      <c r="O11" s="730"/>
      <c r="P11" s="730"/>
    </row>
    <row r="12" spans="1:16" s="729" customFormat="1" ht="12" customHeight="1" x14ac:dyDescent="0.2">
      <c r="A12" s="235" t="s">
        <v>154</v>
      </c>
      <c r="B12" s="237">
        <v>22</v>
      </c>
      <c r="C12" s="237">
        <v>21</v>
      </c>
      <c r="D12" s="237">
        <v>23</v>
      </c>
      <c r="E12" s="237">
        <v>25</v>
      </c>
      <c r="F12" s="237">
        <v>24</v>
      </c>
      <c r="G12" s="238"/>
      <c r="H12" s="703">
        <v>-4</v>
      </c>
      <c r="I12" s="703">
        <v>9.09</v>
      </c>
      <c r="J12" s="471">
        <v>-4</v>
      </c>
      <c r="L12" s="730"/>
      <c r="M12" s="730"/>
      <c r="N12" s="730"/>
      <c r="O12" s="730"/>
      <c r="P12" s="730"/>
    </row>
    <row r="13" spans="1:16" s="729" customFormat="1" ht="12" customHeight="1" x14ac:dyDescent="0.2">
      <c r="A13" s="241" t="s">
        <v>155</v>
      </c>
      <c r="B13" s="240">
        <v>12364</v>
      </c>
      <c r="C13" s="240">
        <v>13779</v>
      </c>
      <c r="D13" s="240">
        <v>13518</v>
      </c>
      <c r="E13" s="240">
        <v>13738</v>
      </c>
      <c r="F13" s="240">
        <v>14000</v>
      </c>
      <c r="G13" s="238"/>
      <c r="H13" s="703">
        <v>1.91</v>
      </c>
      <c r="I13" s="703">
        <v>13.23</v>
      </c>
      <c r="J13" s="471">
        <v>1.91</v>
      </c>
      <c r="L13" s="730"/>
      <c r="M13" s="730"/>
      <c r="N13" s="730"/>
      <c r="O13" s="730"/>
      <c r="P13" s="730"/>
    </row>
    <row r="14" spans="1:16" s="729" customFormat="1" ht="12" customHeight="1" x14ac:dyDescent="0.2">
      <c r="A14" s="235" t="s">
        <v>156</v>
      </c>
      <c r="B14" s="237">
        <v>81</v>
      </c>
      <c r="C14" s="237">
        <v>90</v>
      </c>
      <c r="D14" s="237">
        <v>89</v>
      </c>
      <c r="E14" s="237">
        <v>87</v>
      </c>
      <c r="F14" s="237">
        <v>83</v>
      </c>
      <c r="G14" s="238"/>
      <c r="H14" s="703">
        <v>-4.5999999999999996</v>
      </c>
      <c r="I14" s="703">
        <v>2.4700000000000002</v>
      </c>
      <c r="J14" s="471">
        <v>-4.5999999999999996</v>
      </c>
      <c r="L14" s="730"/>
      <c r="M14" s="730"/>
      <c r="N14" s="730"/>
      <c r="O14" s="730"/>
      <c r="P14" s="730"/>
    </row>
    <row r="15" spans="1:16" s="729" customFormat="1" ht="12" customHeight="1" x14ac:dyDescent="0.2">
      <c r="A15" s="239" t="s">
        <v>157</v>
      </c>
      <c r="B15" s="240">
        <v>11</v>
      </c>
      <c r="C15" s="240">
        <v>11</v>
      </c>
      <c r="D15" s="240">
        <v>12</v>
      </c>
      <c r="E15" s="240">
        <v>10</v>
      </c>
      <c r="F15" s="240">
        <v>9</v>
      </c>
      <c r="G15" s="238"/>
      <c r="H15" s="703">
        <v>-10</v>
      </c>
      <c r="I15" s="703">
        <v>-18.18</v>
      </c>
      <c r="J15" s="471">
        <v>-10</v>
      </c>
      <c r="L15" s="730"/>
      <c r="M15" s="730"/>
      <c r="N15" s="730"/>
      <c r="O15" s="730"/>
      <c r="P15" s="730"/>
    </row>
    <row r="16" spans="1:16" s="729" customFormat="1" ht="12" customHeight="1" x14ac:dyDescent="0.2">
      <c r="A16" s="235" t="s">
        <v>158</v>
      </c>
      <c r="B16" s="237">
        <v>43</v>
      </c>
      <c r="C16" s="237">
        <v>45</v>
      </c>
      <c r="D16" s="237">
        <v>43</v>
      </c>
      <c r="E16" s="237">
        <v>39</v>
      </c>
      <c r="F16" s="237">
        <v>44</v>
      </c>
      <c r="G16" s="238"/>
      <c r="H16" s="703">
        <v>12.82</v>
      </c>
      <c r="I16" s="703">
        <v>2.33</v>
      </c>
      <c r="J16" s="471">
        <v>12.82</v>
      </c>
      <c r="L16" s="730"/>
      <c r="M16" s="730"/>
      <c r="N16" s="730"/>
      <c r="O16" s="730"/>
      <c r="P16" s="730"/>
    </row>
    <row r="17" spans="1:16" s="729" customFormat="1" ht="12" customHeight="1" x14ac:dyDescent="0.2">
      <c r="A17" s="239" t="s">
        <v>159</v>
      </c>
      <c r="B17" s="240">
        <v>12229</v>
      </c>
      <c r="C17" s="240">
        <v>13633</v>
      </c>
      <c r="D17" s="240">
        <v>13374</v>
      </c>
      <c r="E17" s="240">
        <v>13602</v>
      </c>
      <c r="F17" s="240">
        <v>13864</v>
      </c>
      <c r="G17" s="238"/>
      <c r="H17" s="703">
        <v>1.93</v>
      </c>
      <c r="I17" s="703">
        <v>13.37</v>
      </c>
      <c r="J17" s="471">
        <v>1.93</v>
      </c>
      <c r="L17" s="730"/>
      <c r="M17" s="730"/>
      <c r="N17" s="730"/>
      <c r="O17" s="730"/>
      <c r="P17" s="730"/>
    </row>
    <row r="18" spans="1:16" s="729" customFormat="1" ht="12" customHeight="1" x14ac:dyDescent="0.2">
      <c r="A18" s="235" t="s">
        <v>160</v>
      </c>
      <c r="B18" s="237">
        <v>58</v>
      </c>
      <c r="C18" s="237">
        <v>59</v>
      </c>
      <c r="D18" s="237">
        <v>56</v>
      </c>
      <c r="E18" s="237">
        <v>58</v>
      </c>
      <c r="F18" s="237">
        <v>57</v>
      </c>
      <c r="G18" s="238"/>
      <c r="H18" s="703">
        <v>-1.72</v>
      </c>
      <c r="I18" s="703">
        <v>-1.72</v>
      </c>
      <c r="J18" s="471">
        <v>-1.72</v>
      </c>
      <c r="L18" s="730"/>
      <c r="M18" s="730"/>
      <c r="N18" s="730"/>
      <c r="O18" s="730"/>
      <c r="P18" s="730"/>
    </row>
    <row r="19" spans="1:16" s="729" customFormat="1" ht="12" customHeight="1" x14ac:dyDescent="0.2">
      <c r="A19" s="239" t="s">
        <v>161</v>
      </c>
      <c r="B19" s="240">
        <v>511775</v>
      </c>
      <c r="C19" s="240">
        <v>585334</v>
      </c>
      <c r="D19" s="240">
        <v>587284</v>
      </c>
      <c r="E19" s="240">
        <v>604132</v>
      </c>
      <c r="F19" s="240">
        <v>609362</v>
      </c>
      <c r="G19" s="238"/>
      <c r="H19" s="703">
        <v>0.87</v>
      </c>
      <c r="I19" s="703">
        <v>19.07</v>
      </c>
      <c r="J19" s="471">
        <v>0.87</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18501264</v>
      </c>
      <c r="C22" s="242">
        <v>21275851</v>
      </c>
      <c r="D22" s="242">
        <v>21551179</v>
      </c>
      <c r="E22" s="242">
        <v>22736046</v>
      </c>
      <c r="F22" s="242">
        <v>20432504</v>
      </c>
      <c r="G22" s="243"/>
      <c r="H22" s="714">
        <v>-10.130000000000001</v>
      </c>
      <c r="I22" s="714">
        <v>10.44</v>
      </c>
      <c r="J22" s="471">
        <v>-10.130000000000001</v>
      </c>
      <c r="L22" s="730"/>
      <c r="M22" s="730"/>
      <c r="N22" s="730"/>
      <c r="O22" s="730"/>
      <c r="P22" s="730"/>
    </row>
    <row r="23" spans="1:16" s="729" customFormat="1" ht="12" customHeight="1" x14ac:dyDescent="0.2">
      <c r="A23" s="239" t="s">
        <v>151</v>
      </c>
      <c r="B23" s="246">
        <v>18179477</v>
      </c>
      <c r="C23" s="246">
        <v>20907472</v>
      </c>
      <c r="D23" s="246">
        <v>21172974</v>
      </c>
      <c r="E23" s="246">
        <v>22332330</v>
      </c>
      <c r="F23" s="246">
        <v>20073459</v>
      </c>
      <c r="G23" s="243"/>
      <c r="H23" s="703">
        <v>-10.11</v>
      </c>
      <c r="I23" s="703">
        <v>10.42</v>
      </c>
      <c r="J23" s="471">
        <v>-10.11</v>
      </c>
      <c r="L23" s="730"/>
      <c r="M23" s="730"/>
      <c r="N23" s="730"/>
      <c r="O23" s="730"/>
      <c r="P23" s="730"/>
    </row>
    <row r="24" spans="1:16" s="729" customFormat="1" ht="12" customHeight="1" x14ac:dyDescent="0.2">
      <c r="A24" s="235" t="s">
        <v>152</v>
      </c>
      <c r="B24" s="242">
        <v>321787</v>
      </c>
      <c r="C24" s="242">
        <v>368379</v>
      </c>
      <c r="D24" s="242">
        <v>378205</v>
      </c>
      <c r="E24" s="242">
        <v>403716</v>
      </c>
      <c r="F24" s="242">
        <v>359045</v>
      </c>
      <c r="G24" s="243"/>
      <c r="H24" s="703">
        <v>-11.06</v>
      </c>
      <c r="I24" s="703">
        <v>11.58</v>
      </c>
      <c r="J24" s="471">
        <v>-11.06</v>
      </c>
      <c r="L24" s="730"/>
      <c r="M24" s="730"/>
      <c r="N24" s="730"/>
      <c r="O24" s="730"/>
      <c r="P24" s="730"/>
    </row>
    <row r="25" spans="1:16" s="729" customFormat="1" ht="12" customHeight="1" x14ac:dyDescent="0.2">
      <c r="A25" s="239" t="s">
        <v>153</v>
      </c>
      <c r="B25" s="246">
        <v>2622720</v>
      </c>
      <c r="C25" s="246">
        <v>2819028</v>
      </c>
      <c r="D25" s="246">
        <v>2851782</v>
      </c>
      <c r="E25" s="246">
        <v>2895142</v>
      </c>
      <c r="F25" s="246">
        <v>2684081</v>
      </c>
      <c r="G25" s="243"/>
      <c r="H25" s="703">
        <v>-7.29</v>
      </c>
      <c r="I25" s="703">
        <v>2.34</v>
      </c>
      <c r="J25" s="471">
        <v>-7.29</v>
      </c>
      <c r="L25" s="730"/>
      <c r="M25" s="730"/>
      <c r="N25" s="730"/>
      <c r="O25" s="730"/>
      <c r="P25" s="730"/>
    </row>
    <row r="26" spans="1:16" s="729" customFormat="1" ht="12" customHeight="1" x14ac:dyDescent="0.2">
      <c r="A26" s="235" t="s">
        <v>154</v>
      </c>
      <c r="B26" s="242">
        <v>10222</v>
      </c>
      <c r="C26" s="242">
        <v>10591</v>
      </c>
      <c r="D26" s="242">
        <v>9870</v>
      </c>
      <c r="E26" s="242">
        <v>16069</v>
      </c>
      <c r="F26" s="242">
        <v>15037</v>
      </c>
      <c r="G26" s="243"/>
      <c r="H26" s="703">
        <v>-6.42</v>
      </c>
      <c r="I26" s="703">
        <v>47.1</v>
      </c>
      <c r="J26" s="471">
        <v>-6.42</v>
      </c>
      <c r="L26" s="730"/>
      <c r="M26" s="730"/>
      <c r="N26" s="730"/>
      <c r="O26" s="730"/>
      <c r="P26" s="730"/>
    </row>
    <row r="27" spans="1:16" s="729" customFormat="1" ht="12" customHeight="1" x14ac:dyDescent="0.2">
      <c r="A27" s="241" t="s">
        <v>155</v>
      </c>
      <c r="B27" s="246">
        <v>2575769</v>
      </c>
      <c r="C27" s="246">
        <v>2783885</v>
      </c>
      <c r="D27" s="246">
        <v>2818189</v>
      </c>
      <c r="E27" s="246">
        <v>2855132</v>
      </c>
      <c r="F27" s="246">
        <v>2644857</v>
      </c>
      <c r="G27" s="243"/>
      <c r="H27" s="703">
        <v>-7.36</v>
      </c>
      <c r="I27" s="703">
        <v>2.68</v>
      </c>
      <c r="J27" s="471">
        <v>-7.36</v>
      </c>
      <c r="L27" s="730"/>
      <c r="M27" s="730"/>
      <c r="N27" s="730"/>
      <c r="O27" s="730"/>
      <c r="P27" s="730"/>
    </row>
    <row r="28" spans="1:16" s="729" customFormat="1" ht="12" customHeight="1" x14ac:dyDescent="0.2">
      <c r="A28" s="235" t="s">
        <v>156</v>
      </c>
      <c r="B28" s="247">
        <v>353007</v>
      </c>
      <c r="C28" s="247">
        <v>386241</v>
      </c>
      <c r="D28" s="247">
        <v>396150</v>
      </c>
      <c r="E28" s="247">
        <v>368483</v>
      </c>
      <c r="F28" s="247">
        <v>329734</v>
      </c>
      <c r="G28" s="243"/>
      <c r="H28" s="703">
        <v>-10.52</v>
      </c>
      <c r="I28" s="703">
        <v>-6.59</v>
      </c>
      <c r="J28" s="471">
        <v>-10.52</v>
      </c>
      <c r="L28" s="730"/>
      <c r="M28" s="730"/>
      <c r="N28" s="730"/>
      <c r="O28" s="730"/>
      <c r="P28" s="730"/>
    </row>
    <row r="29" spans="1:16" ht="12" customHeight="1" x14ac:dyDescent="0.2">
      <c r="A29" s="239" t="s">
        <v>157</v>
      </c>
      <c r="B29" s="246">
        <v>1824</v>
      </c>
      <c r="C29" s="246">
        <v>1844</v>
      </c>
      <c r="D29" s="246">
        <v>2005</v>
      </c>
      <c r="E29" s="246">
        <v>1403</v>
      </c>
      <c r="F29" s="246">
        <v>1233</v>
      </c>
      <c r="G29" s="243"/>
      <c r="H29" s="703">
        <v>-12.12</v>
      </c>
      <c r="I29" s="703">
        <v>-32.4</v>
      </c>
      <c r="J29" s="471">
        <v>-12.12</v>
      </c>
      <c r="N29" s="730"/>
      <c r="O29" s="730"/>
      <c r="P29" s="730"/>
    </row>
    <row r="30" spans="1:16" ht="12" customHeight="1" x14ac:dyDescent="0.2">
      <c r="A30" s="235" t="s">
        <v>158</v>
      </c>
      <c r="B30" s="247">
        <v>13456</v>
      </c>
      <c r="C30" s="247">
        <v>14790</v>
      </c>
      <c r="D30" s="247">
        <v>13524</v>
      </c>
      <c r="E30" s="247">
        <v>13675</v>
      </c>
      <c r="F30" s="247">
        <v>12923</v>
      </c>
      <c r="G30" s="243"/>
      <c r="H30" s="703">
        <v>-5.5</v>
      </c>
      <c r="I30" s="703">
        <v>-3.96</v>
      </c>
      <c r="J30" s="471">
        <v>-5.5</v>
      </c>
      <c r="N30" s="730"/>
      <c r="O30" s="730"/>
      <c r="P30" s="730"/>
    </row>
    <row r="31" spans="1:16" ht="12" customHeight="1" x14ac:dyDescent="0.2">
      <c r="A31" s="239" t="s">
        <v>159</v>
      </c>
      <c r="B31" s="246">
        <v>2207481</v>
      </c>
      <c r="C31" s="246">
        <v>2381010</v>
      </c>
      <c r="D31" s="246">
        <v>2406509</v>
      </c>
      <c r="E31" s="246">
        <v>2471570</v>
      </c>
      <c r="F31" s="246">
        <v>2300966</v>
      </c>
      <c r="G31" s="243"/>
      <c r="H31" s="703">
        <v>-6.9</v>
      </c>
      <c r="I31" s="703">
        <v>4.2300000000000004</v>
      </c>
      <c r="J31" s="471">
        <v>-6.9</v>
      </c>
      <c r="N31" s="730"/>
      <c r="O31" s="730"/>
      <c r="P31" s="730"/>
    </row>
    <row r="32" spans="1:16" ht="12" customHeight="1" x14ac:dyDescent="0.2">
      <c r="A32" s="235" t="s">
        <v>160</v>
      </c>
      <c r="B32" s="247">
        <v>36729</v>
      </c>
      <c r="C32" s="247">
        <v>24552</v>
      </c>
      <c r="D32" s="247">
        <v>23723</v>
      </c>
      <c r="E32" s="247">
        <v>23941</v>
      </c>
      <c r="F32" s="247">
        <v>24187</v>
      </c>
      <c r="G32" s="243"/>
      <c r="H32" s="703">
        <v>1.03</v>
      </c>
      <c r="I32" s="703">
        <v>-34.15</v>
      </c>
      <c r="J32" s="471">
        <v>1.03</v>
      </c>
      <c r="N32" s="730"/>
      <c r="O32" s="730"/>
      <c r="P32" s="730"/>
    </row>
    <row r="33" spans="1:16" ht="12" customHeight="1" x14ac:dyDescent="0.2">
      <c r="A33" s="248" t="s">
        <v>162</v>
      </c>
      <c r="B33" s="249">
        <v>21123983</v>
      </c>
      <c r="C33" s="249">
        <v>24094879</v>
      </c>
      <c r="D33" s="249">
        <v>24402961</v>
      </c>
      <c r="E33" s="249">
        <v>25631188</v>
      </c>
      <c r="F33" s="249">
        <v>23116586</v>
      </c>
      <c r="G33" s="250"/>
      <c r="H33" s="715">
        <v>-9.81</v>
      </c>
      <c r="I33" s="715">
        <v>9.43</v>
      </c>
      <c r="J33" s="251">
        <v>-9.81</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332</v>
      </c>
      <c r="B2" s="829"/>
      <c r="C2" s="829"/>
      <c r="D2" s="829"/>
      <c r="E2" s="829"/>
      <c r="F2" s="829"/>
      <c r="G2" s="46"/>
      <c r="H2" s="666"/>
      <c r="I2" s="827" t="s">
        <v>175</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807365</v>
      </c>
      <c r="C8" s="237">
        <v>553307</v>
      </c>
      <c r="D8" s="237">
        <v>543563</v>
      </c>
      <c r="E8" s="237">
        <v>589485</v>
      </c>
      <c r="F8" s="237">
        <v>523423</v>
      </c>
      <c r="G8" s="238"/>
      <c r="H8" s="703">
        <v>-11.21</v>
      </c>
      <c r="I8" s="703">
        <v>-35.17</v>
      </c>
      <c r="J8" s="471">
        <v>-11.21</v>
      </c>
      <c r="L8" s="730"/>
      <c r="M8" s="730"/>
      <c r="N8" s="730"/>
      <c r="O8" s="730"/>
      <c r="P8" s="730"/>
    </row>
    <row r="9" spans="1:16" s="729" customFormat="1" ht="12" customHeight="1" x14ac:dyDescent="0.2">
      <c r="A9" s="239" t="s">
        <v>151</v>
      </c>
      <c r="B9" s="240">
        <v>802002</v>
      </c>
      <c r="C9" s="240">
        <v>549232</v>
      </c>
      <c r="D9" s="240">
        <v>539688</v>
      </c>
      <c r="E9" s="240">
        <v>585690</v>
      </c>
      <c r="F9" s="240">
        <v>519780</v>
      </c>
      <c r="G9" s="238"/>
      <c r="H9" s="703">
        <v>-11.25</v>
      </c>
      <c r="I9" s="703">
        <v>-35.19</v>
      </c>
      <c r="J9" s="471">
        <v>-11.25</v>
      </c>
      <c r="L9" s="730"/>
      <c r="M9" s="730"/>
      <c r="N9" s="730"/>
      <c r="O9" s="730"/>
      <c r="P9" s="730"/>
    </row>
    <row r="10" spans="1:16" s="729" customFormat="1" ht="12" customHeight="1" x14ac:dyDescent="0.2">
      <c r="A10" s="235" t="s">
        <v>152</v>
      </c>
      <c r="B10" s="237">
        <v>5363</v>
      </c>
      <c r="C10" s="237">
        <v>4075</v>
      </c>
      <c r="D10" s="237">
        <v>3875</v>
      </c>
      <c r="E10" s="237">
        <v>3795</v>
      </c>
      <c r="F10" s="237">
        <v>3643</v>
      </c>
      <c r="G10" s="238"/>
      <c r="H10" s="703">
        <v>-4.01</v>
      </c>
      <c r="I10" s="703">
        <v>-32.07</v>
      </c>
      <c r="J10" s="471">
        <v>-4.01</v>
      </c>
      <c r="L10" s="730"/>
      <c r="M10" s="730"/>
      <c r="N10" s="730"/>
      <c r="O10" s="730"/>
      <c r="P10" s="730"/>
    </row>
    <row r="11" spans="1:16" s="729" customFormat="1" ht="12" customHeight="1" x14ac:dyDescent="0.2">
      <c r="A11" s="239" t="s">
        <v>153</v>
      </c>
      <c r="B11" s="240">
        <v>13525</v>
      </c>
      <c r="C11" s="240">
        <v>11099</v>
      </c>
      <c r="D11" s="240">
        <v>10269</v>
      </c>
      <c r="E11" s="240">
        <v>9416</v>
      </c>
      <c r="F11" s="240">
        <v>8637</v>
      </c>
      <c r="G11" s="238"/>
      <c r="H11" s="703">
        <v>-8.27</v>
      </c>
      <c r="I11" s="703">
        <v>-36.14</v>
      </c>
      <c r="J11" s="471">
        <v>-8.27</v>
      </c>
      <c r="L11" s="730"/>
      <c r="M11" s="730"/>
      <c r="N11" s="730"/>
      <c r="O11" s="730"/>
      <c r="P11" s="730"/>
    </row>
    <row r="12" spans="1:16" s="729" customFormat="1" ht="12" customHeight="1" x14ac:dyDescent="0.2">
      <c r="A12" s="235" t="s">
        <v>154</v>
      </c>
      <c r="B12" s="237">
        <v>43</v>
      </c>
      <c r="C12" s="237">
        <v>42</v>
      </c>
      <c r="D12" s="237">
        <v>39</v>
      </c>
      <c r="E12" s="237">
        <v>38</v>
      </c>
      <c r="F12" s="237">
        <v>34</v>
      </c>
      <c r="G12" s="238"/>
      <c r="H12" s="703">
        <v>-10.53</v>
      </c>
      <c r="I12" s="703">
        <v>-20.93</v>
      </c>
      <c r="J12" s="471">
        <v>-10.53</v>
      </c>
      <c r="L12" s="730"/>
      <c r="M12" s="730"/>
      <c r="N12" s="730"/>
      <c r="O12" s="730"/>
      <c r="P12" s="730"/>
    </row>
    <row r="13" spans="1:16" s="729" customFormat="1" ht="12" customHeight="1" x14ac:dyDescent="0.2">
      <c r="A13" s="241" t="s">
        <v>155</v>
      </c>
      <c r="B13" s="240">
        <v>13414</v>
      </c>
      <c r="C13" s="240">
        <v>10996</v>
      </c>
      <c r="D13" s="240">
        <v>10170</v>
      </c>
      <c r="E13" s="240">
        <v>9325</v>
      </c>
      <c r="F13" s="240">
        <v>8553</v>
      </c>
      <c r="G13" s="238"/>
      <c r="H13" s="703">
        <v>-8.2799999999999994</v>
      </c>
      <c r="I13" s="703">
        <v>-36.24</v>
      </c>
      <c r="J13" s="471">
        <v>-8.2799999999999994</v>
      </c>
      <c r="L13" s="730"/>
      <c r="M13" s="730"/>
      <c r="N13" s="730"/>
      <c r="O13" s="730"/>
      <c r="P13" s="730"/>
    </row>
    <row r="14" spans="1:16" s="729" customFormat="1" ht="12" customHeight="1" x14ac:dyDescent="0.2">
      <c r="A14" s="235" t="s">
        <v>156</v>
      </c>
      <c r="B14" s="237">
        <v>188</v>
      </c>
      <c r="C14" s="237">
        <v>182</v>
      </c>
      <c r="D14" s="237">
        <v>175</v>
      </c>
      <c r="E14" s="237">
        <v>181</v>
      </c>
      <c r="F14" s="237">
        <v>170</v>
      </c>
      <c r="G14" s="238"/>
      <c r="H14" s="703">
        <v>-6.08</v>
      </c>
      <c r="I14" s="703">
        <v>-9.57</v>
      </c>
      <c r="J14" s="471">
        <v>-6.08</v>
      </c>
      <c r="L14" s="730"/>
      <c r="M14" s="730"/>
      <c r="N14" s="730"/>
      <c r="O14" s="730"/>
      <c r="P14" s="730"/>
    </row>
    <row r="15" spans="1:16" s="729" customFormat="1" ht="12" customHeight="1" x14ac:dyDescent="0.2">
      <c r="A15" s="239" t="s">
        <v>157</v>
      </c>
      <c r="B15" s="240">
        <v>85</v>
      </c>
      <c r="C15" s="240">
        <v>86</v>
      </c>
      <c r="D15" s="240">
        <v>97</v>
      </c>
      <c r="E15" s="240">
        <v>103</v>
      </c>
      <c r="F15" s="240">
        <v>110</v>
      </c>
      <c r="G15" s="238"/>
      <c r="H15" s="703">
        <v>6.8</v>
      </c>
      <c r="I15" s="703">
        <v>29.41</v>
      </c>
      <c r="J15" s="471">
        <v>6.8</v>
      </c>
      <c r="L15" s="730"/>
      <c r="M15" s="730"/>
      <c r="N15" s="730"/>
      <c r="O15" s="730"/>
      <c r="P15" s="730"/>
    </row>
    <row r="16" spans="1:16" s="729" customFormat="1" ht="12" customHeight="1" x14ac:dyDescent="0.2">
      <c r="A16" s="235" t="s">
        <v>158</v>
      </c>
      <c r="B16" s="237">
        <v>525</v>
      </c>
      <c r="C16" s="237">
        <v>482</v>
      </c>
      <c r="D16" s="237">
        <v>453</v>
      </c>
      <c r="E16" s="237">
        <v>413</v>
      </c>
      <c r="F16" s="237">
        <v>340</v>
      </c>
      <c r="G16" s="238"/>
      <c r="H16" s="703">
        <v>-17.68</v>
      </c>
      <c r="I16" s="703">
        <v>-35.24</v>
      </c>
      <c r="J16" s="471">
        <v>-17.68</v>
      </c>
      <c r="L16" s="730"/>
      <c r="M16" s="730"/>
      <c r="N16" s="730"/>
      <c r="O16" s="730"/>
      <c r="P16" s="730"/>
    </row>
    <row r="17" spans="1:16" s="729" customFormat="1" ht="12" customHeight="1" x14ac:dyDescent="0.2">
      <c r="A17" s="239" t="s">
        <v>159</v>
      </c>
      <c r="B17" s="240">
        <v>12616</v>
      </c>
      <c r="C17" s="240">
        <v>10246</v>
      </c>
      <c r="D17" s="240">
        <v>9445</v>
      </c>
      <c r="E17" s="240">
        <v>8628</v>
      </c>
      <c r="F17" s="240">
        <v>7933</v>
      </c>
      <c r="G17" s="238"/>
      <c r="H17" s="703">
        <v>-8.06</v>
      </c>
      <c r="I17" s="703">
        <v>-37.119999999999997</v>
      </c>
      <c r="J17" s="471">
        <v>-8.06</v>
      </c>
      <c r="L17" s="730"/>
      <c r="M17" s="730"/>
      <c r="N17" s="730"/>
      <c r="O17" s="730"/>
      <c r="P17" s="730"/>
    </row>
    <row r="18" spans="1:16" s="729" customFormat="1" ht="12" customHeight="1" x14ac:dyDescent="0.2">
      <c r="A18" s="235" t="s">
        <v>160</v>
      </c>
      <c r="B18" s="237">
        <v>68</v>
      </c>
      <c r="C18" s="237">
        <v>61</v>
      </c>
      <c r="D18" s="237">
        <v>60</v>
      </c>
      <c r="E18" s="237">
        <v>53</v>
      </c>
      <c r="F18" s="237">
        <v>50</v>
      </c>
      <c r="G18" s="238"/>
      <c r="H18" s="703">
        <v>-5.66</v>
      </c>
      <c r="I18" s="703">
        <v>-26.47</v>
      </c>
      <c r="J18" s="471">
        <v>-5.66</v>
      </c>
      <c r="L18" s="730"/>
      <c r="M18" s="730"/>
      <c r="N18" s="730"/>
      <c r="O18" s="730"/>
      <c r="P18" s="730"/>
    </row>
    <row r="19" spans="1:16" s="729" customFormat="1" ht="12" customHeight="1" x14ac:dyDescent="0.2">
      <c r="A19" s="239" t="s">
        <v>161</v>
      </c>
      <c r="B19" s="240">
        <v>820890</v>
      </c>
      <c r="C19" s="240">
        <v>564406</v>
      </c>
      <c r="D19" s="240">
        <v>553832</v>
      </c>
      <c r="E19" s="240">
        <v>598901</v>
      </c>
      <c r="F19" s="240">
        <v>532060</v>
      </c>
      <c r="G19" s="238"/>
      <c r="H19" s="703">
        <v>-11.16</v>
      </c>
      <c r="I19" s="703">
        <v>-35.18</v>
      </c>
      <c r="J19" s="471">
        <v>-11.16</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8012110</v>
      </c>
      <c r="C22" s="242">
        <v>7124892</v>
      </c>
      <c r="D22" s="242">
        <v>6634139</v>
      </c>
      <c r="E22" s="242">
        <v>6647729</v>
      </c>
      <c r="F22" s="242">
        <v>4322852</v>
      </c>
      <c r="G22" s="243"/>
      <c r="H22" s="714">
        <v>-34.97</v>
      </c>
      <c r="I22" s="714">
        <v>-46.05</v>
      </c>
      <c r="J22" s="471">
        <v>-34.97</v>
      </c>
      <c r="L22" s="730"/>
      <c r="M22" s="730"/>
      <c r="N22" s="730"/>
      <c r="O22" s="730"/>
      <c r="P22" s="730"/>
    </row>
    <row r="23" spans="1:16" s="729" customFormat="1" ht="12" customHeight="1" x14ac:dyDescent="0.2">
      <c r="A23" s="239" t="s">
        <v>151</v>
      </c>
      <c r="B23" s="246">
        <v>7891974</v>
      </c>
      <c r="C23" s="246">
        <v>7012565</v>
      </c>
      <c r="D23" s="246">
        <v>6530040</v>
      </c>
      <c r="E23" s="246">
        <v>6545811</v>
      </c>
      <c r="F23" s="246">
        <v>4256014</v>
      </c>
      <c r="G23" s="243"/>
      <c r="H23" s="703">
        <v>-34.979999999999997</v>
      </c>
      <c r="I23" s="703">
        <v>-46.07</v>
      </c>
      <c r="J23" s="471">
        <v>-34.979999999999997</v>
      </c>
      <c r="L23" s="730"/>
      <c r="M23" s="730"/>
      <c r="N23" s="730"/>
      <c r="O23" s="730"/>
      <c r="P23" s="730"/>
    </row>
    <row r="24" spans="1:16" s="729" customFormat="1" ht="12" customHeight="1" x14ac:dyDescent="0.2">
      <c r="A24" s="235" t="s">
        <v>152</v>
      </c>
      <c r="B24" s="242">
        <v>120136</v>
      </c>
      <c r="C24" s="242">
        <v>112327</v>
      </c>
      <c r="D24" s="242">
        <v>104099</v>
      </c>
      <c r="E24" s="242">
        <v>101919</v>
      </c>
      <c r="F24" s="242">
        <v>66838</v>
      </c>
      <c r="G24" s="243"/>
      <c r="H24" s="703">
        <v>-34.42</v>
      </c>
      <c r="I24" s="703">
        <v>-44.36</v>
      </c>
      <c r="J24" s="471">
        <v>-34.42</v>
      </c>
      <c r="L24" s="730"/>
      <c r="M24" s="730"/>
      <c r="N24" s="730"/>
      <c r="O24" s="730"/>
      <c r="P24" s="730"/>
    </row>
    <row r="25" spans="1:16" s="729" customFormat="1" ht="12" customHeight="1" x14ac:dyDescent="0.2">
      <c r="A25" s="239" t="s">
        <v>153</v>
      </c>
      <c r="B25" s="246">
        <v>3832600</v>
      </c>
      <c r="C25" s="246">
        <v>3551906</v>
      </c>
      <c r="D25" s="246">
        <v>3400156</v>
      </c>
      <c r="E25" s="246">
        <v>3497393</v>
      </c>
      <c r="F25" s="246">
        <v>2295352</v>
      </c>
      <c r="G25" s="243"/>
      <c r="H25" s="703">
        <v>-34.369999999999997</v>
      </c>
      <c r="I25" s="703">
        <v>-40.11</v>
      </c>
      <c r="J25" s="471">
        <v>-34.369999999999997</v>
      </c>
      <c r="L25" s="730"/>
      <c r="M25" s="730"/>
      <c r="N25" s="730"/>
      <c r="O25" s="730"/>
      <c r="P25" s="730"/>
    </row>
    <row r="26" spans="1:16" s="729" customFormat="1" ht="12" customHeight="1" x14ac:dyDescent="0.2">
      <c r="A26" s="235" t="s">
        <v>154</v>
      </c>
      <c r="B26" s="242">
        <v>12861</v>
      </c>
      <c r="C26" s="242">
        <v>12548</v>
      </c>
      <c r="D26" s="242">
        <v>10984</v>
      </c>
      <c r="E26" s="242">
        <v>16138</v>
      </c>
      <c r="F26" s="242">
        <v>11213</v>
      </c>
      <c r="G26" s="243"/>
      <c r="H26" s="703">
        <v>-30.52</v>
      </c>
      <c r="I26" s="703">
        <v>-12.81</v>
      </c>
      <c r="J26" s="471">
        <v>-30.52</v>
      </c>
      <c r="L26" s="730"/>
      <c r="M26" s="730"/>
      <c r="N26" s="730"/>
      <c r="O26" s="730"/>
      <c r="P26" s="730"/>
    </row>
    <row r="27" spans="1:16" s="729" customFormat="1" ht="12" customHeight="1" x14ac:dyDescent="0.2">
      <c r="A27" s="241" t="s">
        <v>155</v>
      </c>
      <c r="B27" s="246">
        <v>3361471</v>
      </c>
      <c r="C27" s="246">
        <v>3161400</v>
      </c>
      <c r="D27" s="246">
        <v>3043823</v>
      </c>
      <c r="E27" s="246">
        <v>3165701</v>
      </c>
      <c r="F27" s="246">
        <v>2098301</v>
      </c>
      <c r="G27" s="243"/>
      <c r="H27" s="703">
        <v>-33.72</v>
      </c>
      <c r="I27" s="703">
        <v>-37.58</v>
      </c>
      <c r="J27" s="471">
        <v>-33.72</v>
      </c>
      <c r="L27" s="730"/>
      <c r="M27" s="730"/>
      <c r="N27" s="730"/>
      <c r="O27" s="730"/>
      <c r="P27" s="730"/>
    </row>
    <row r="28" spans="1:16" s="729" customFormat="1" ht="12" customHeight="1" x14ac:dyDescent="0.2">
      <c r="A28" s="235" t="s">
        <v>156</v>
      </c>
      <c r="B28" s="247">
        <v>1010711</v>
      </c>
      <c r="C28" s="247">
        <v>980872</v>
      </c>
      <c r="D28" s="247">
        <v>971379</v>
      </c>
      <c r="E28" s="247">
        <v>1046790</v>
      </c>
      <c r="F28" s="247">
        <v>724063</v>
      </c>
      <c r="G28" s="243"/>
      <c r="H28" s="703">
        <v>-30.83</v>
      </c>
      <c r="I28" s="703">
        <v>-28.36</v>
      </c>
      <c r="J28" s="471">
        <v>-30.83</v>
      </c>
      <c r="L28" s="730"/>
      <c r="M28" s="730"/>
      <c r="N28" s="730"/>
      <c r="O28" s="730"/>
      <c r="P28" s="730"/>
    </row>
    <row r="29" spans="1:16" ht="12" customHeight="1" x14ac:dyDescent="0.2">
      <c r="A29" s="239" t="s">
        <v>157</v>
      </c>
      <c r="B29" s="246">
        <v>658574</v>
      </c>
      <c r="C29" s="246">
        <v>661848</v>
      </c>
      <c r="D29" s="246">
        <v>691419</v>
      </c>
      <c r="E29" s="246">
        <v>780605</v>
      </c>
      <c r="F29" s="246">
        <v>509460</v>
      </c>
      <c r="G29" s="243"/>
      <c r="H29" s="703">
        <v>-34.74</v>
      </c>
      <c r="I29" s="703">
        <v>-22.64</v>
      </c>
      <c r="J29" s="471">
        <v>-34.74</v>
      </c>
      <c r="N29" s="730"/>
      <c r="O29" s="730"/>
      <c r="P29" s="730"/>
    </row>
    <row r="30" spans="1:16" ht="12" customHeight="1" x14ac:dyDescent="0.2">
      <c r="A30" s="235" t="s">
        <v>158</v>
      </c>
      <c r="B30" s="247">
        <v>732029</v>
      </c>
      <c r="C30" s="247">
        <v>659279</v>
      </c>
      <c r="D30" s="247">
        <v>600827</v>
      </c>
      <c r="E30" s="247">
        <v>593986</v>
      </c>
      <c r="F30" s="247">
        <v>398046</v>
      </c>
      <c r="G30" s="243"/>
      <c r="H30" s="703">
        <v>-32.99</v>
      </c>
      <c r="I30" s="703">
        <v>-45.62</v>
      </c>
      <c r="J30" s="471">
        <v>-32.99</v>
      </c>
      <c r="N30" s="730"/>
      <c r="O30" s="730"/>
      <c r="P30" s="730"/>
    </row>
    <row r="31" spans="1:16" ht="12" customHeight="1" x14ac:dyDescent="0.2">
      <c r="A31" s="239" t="s">
        <v>159</v>
      </c>
      <c r="B31" s="246">
        <v>960157</v>
      </c>
      <c r="C31" s="246">
        <v>859400</v>
      </c>
      <c r="D31" s="246">
        <v>780198</v>
      </c>
      <c r="E31" s="246">
        <v>744320</v>
      </c>
      <c r="F31" s="246">
        <v>466731</v>
      </c>
      <c r="G31" s="243"/>
      <c r="H31" s="703">
        <v>-37.29</v>
      </c>
      <c r="I31" s="703">
        <v>-51.39</v>
      </c>
      <c r="J31" s="471">
        <v>-37.29</v>
      </c>
      <c r="N31" s="730"/>
      <c r="O31" s="730"/>
      <c r="P31" s="730"/>
    </row>
    <row r="32" spans="1:16" ht="12" customHeight="1" x14ac:dyDescent="0.2">
      <c r="A32" s="235" t="s">
        <v>160</v>
      </c>
      <c r="B32" s="247">
        <v>458269</v>
      </c>
      <c r="C32" s="247">
        <v>377958</v>
      </c>
      <c r="D32" s="247">
        <v>345349</v>
      </c>
      <c r="E32" s="247">
        <v>315554</v>
      </c>
      <c r="F32" s="247">
        <v>185838</v>
      </c>
      <c r="G32" s="243"/>
      <c r="H32" s="703">
        <v>-41.11</v>
      </c>
      <c r="I32" s="703">
        <v>-59.45</v>
      </c>
      <c r="J32" s="471">
        <v>-41.11</v>
      </c>
      <c r="N32" s="730"/>
      <c r="O32" s="730"/>
      <c r="P32" s="730"/>
    </row>
    <row r="33" spans="1:16" ht="12" customHeight="1" x14ac:dyDescent="0.2">
      <c r="A33" s="248" t="s">
        <v>162</v>
      </c>
      <c r="B33" s="249">
        <v>11844710</v>
      </c>
      <c r="C33" s="249">
        <v>10676799</v>
      </c>
      <c r="D33" s="249">
        <v>10034295</v>
      </c>
      <c r="E33" s="249">
        <v>10145123</v>
      </c>
      <c r="F33" s="249">
        <v>6618203</v>
      </c>
      <c r="G33" s="250"/>
      <c r="H33" s="715">
        <v>-34.76</v>
      </c>
      <c r="I33" s="715">
        <v>-44.13</v>
      </c>
      <c r="J33" s="251">
        <v>-34.76</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176</v>
      </c>
      <c r="B2" s="829"/>
      <c r="C2" s="829"/>
      <c r="D2" s="829"/>
      <c r="E2" s="829"/>
      <c r="F2" s="829"/>
      <c r="G2" s="46"/>
      <c r="H2" s="666"/>
      <c r="I2" s="827" t="s">
        <v>177</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2199227</v>
      </c>
      <c r="C8" s="237">
        <v>2273557</v>
      </c>
      <c r="D8" s="237">
        <v>2483755</v>
      </c>
      <c r="E8" s="237">
        <v>2625718</v>
      </c>
      <c r="F8" s="237">
        <v>2702944</v>
      </c>
      <c r="G8" s="238"/>
      <c r="H8" s="703">
        <v>2.94</v>
      </c>
      <c r="I8" s="703">
        <v>22.9</v>
      </c>
      <c r="J8" s="471">
        <v>2.94</v>
      </c>
      <c r="L8" s="311"/>
      <c r="M8" s="467"/>
      <c r="N8" s="467"/>
      <c r="O8" s="467"/>
      <c r="P8" s="467"/>
    </row>
    <row r="9" spans="1:16" s="729" customFormat="1" ht="12" customHeight="1" x14ac:dyDescent="0.2">
      <c r="A9" s="239" t="s">
        <v>151</v>
      </c>
      <c r="B9" s="240">
        <v>2185800</v>
      </c>
      <c r="C9" s="240">
        <v>2259397</v>
      </c>
      <c r="D9" s="240">
        <v>2468474</v>
      </c>
      <c r="E9" s="240">
        <v>2609541</v>
      </c>
      <c r="F9" s="240">
        <v>2686318</v>
      </c>
      <c r="G9" s="238"/>
      <c r="H9" s="703">
        <v>2.94</v>
      </c>
      <c r="I9" s="703">
        <v>22.9</v>
      </c>
      <c r="J9" s="471">
        <v>2.94</v>
      </c>
      <c r="L9" s="311"/>
      <c r="M9" s="467"/>
      <c r="N9" s="467"/>
      <c r="O9" s="467"/>
      <c r="P9" s="467"/>
    </row>
    <row r="10" spans="1:16" s="729" customFormat="1" ht="12" customHeight="1" x14ac:dyDescent="0.2">
      <c r="A10" s="235" t="s">
        <v>152</v>
      </c>
      <c r="B10" s="237">
        <v>13427</v>
      </c>
      <c r="C10" s="237">
        <v>14160</v>
      </c>
      <c r="D10" s="237">
        <v>15281</v>
      </c>
      <c r="E10" s="237">
        <v>16177</v>
      </c>
      <c r="F10" s="237">
        <v>16626</v>
      </c>
      <c r="G10" s="238"/>
      <c r="H10" s="703">
        <v>2.78</v>
      </c>
      <c r="I10" s="703">
        <v>23.83</v>
      </c>
      <c r="J10" s="471">
        <v>2.78</v>
      </c>
      <c r="L10" s="311"/>
      <c r="M10" s="467"/>
      <c r="N10" s="467"/>
      <c r="O10" s="467"/>
      <c r="P10" s="467"/>
    </row>
    <row r="11" spans="1:16" s="729" customFormat="1" ht="12" customHeight="1" x14ac:dyDescent="0.2">
      <c r="A11" s="239" t="s">
        <v>153</v>
      </c>
      <c r="B11" s="240">
        <v>27566</v>
      </c>
      <c r="C11" s="240">
        <v>27614</v>
      </c>
      <c r="D11" s="240">
        <v>28467</v>
      </c>
      <c r="E11" s="240">
        <v>29405</v>
      </c>
      <c r="F11" s="240">
        <v>29958</v>
      </c>
      <c r="G11" s="238"/>
      <c r="H11" s="703">
        <v>1.88</v>
      </c>
      <c r="I11" s="703">
        <v>8.68</v>
      </c>
      <c r="J11" s="471">
        <v>1.88</v>
      </c>
      <c r="L11" s="311"/>
      <c r="M11" s="467"/>
      <c r="N11" s="467"/>
      <c r="O11" s="467"/>
      <c r="P11" s="467"/>
    </row>
    <row r="12" spans="1:16" s="729" customFormat="1" ht="12" customHeight="1" x14ac:dyDescent="0.2">
      <c r="A12" s="235" t="s">
        <v>154</v>
      </c>
      <c r="B12" s="237">
        <v>156</v>
      </c>
      <c r="C12" s="237">
        <v>166</v>
      </c>
      <c r="D12" s="237">
        <v>168</v>
      </c>
      <c r="E12" s="237">
        <v>168</v>
      </c>
      <c r="F12" s="237">
        <v>189</v>
      </c>
      <c r="G12" s="238"/>
      <c r="H12" s="703">
        <v>12.5</v>
      </c>
      <c r="I12" s="703">
        <v>21.15</v>
      </c>
      <c r="J12" s="471">
        <v>12.5</v>
      </c>
      <c r="L12" s="311"/>
      <c r="M12" s="467"/>
      <c r="N12" s="467"/>
      <c r="O12" s="467"/>
      <c r="P12" s="467"/>
    </row>
    <row r="13" spans="1:16" s="729" customFormat="1" ht="12" customHeight="1" x14ac:dyDescent="0.2">
      <c r="A13" s="241" t="s">
        <v>155</v>
      </c>
      <c r="B13" s="240">
        <v>27253</v>
      </c>
      <c r="C13" s="240">
        <v>27287</v>
      </c>
      <c r="D13" s="240">
        <v>28139</v>
      </c>
      <c r="E13" s="240">
        <v>29081</v>
      </c>
      <c r="F13" s="240">
        <v>29621</v>
      </c>
      <c r="G13" s="238"/>
      <c r="H13" s="703">
        <v>1.86</v>
      </c>
      <c r="I13" s="703">
        <v>8.69</v>
      </c>
      <c r="J13" s="471">
        <v>1.86</v>
      </c>
      <c r="L13" s="311"/>
      <c r="M13" s="467"/>
      <c r="N13" s="467"/>
      <c r="O13" s="467"/>
      <c r="P13" s="467"/>
    </row>
    <row r="14" spans="1:16" s="729" customFormat="1" ht="12" customHeight="1" x14ac:dyDescent="0.2">
      <c r="A14" s="235" t="s">
        <v>156</v>
      </c>
      <c r="B14" s="237">
        <v>343</v>
      </c>
      <c r="C14" s="237">
        <v>354</v>
      </c>
      <c r="D14" s="237">
        <v>351</v>
      </c>
      <c r="E14" s="237">
        <v>365</v>
      </c>
      <c r="F14" s="237">
        <v>362</v>
      </c>
      <c r="G14" s="238"/>
      <c r="H14" s="703">
        <v>-0.82</v>
      </c>
      <c r="I14" s="703">
        <v>5.54</v>
      </c>
      <c r="J14" s="471">
        <v>-0.82</v>
      </c>
      <c r="L14" s="311"/>
      <c r="M14" s="467"/>
      <c r="N14" s="467"/>
      <c r="O14" s="467"/>
      <c r="P14" s="467"/>
    </row>
    <row r="15" spans="1:16" s="729" customFormat="1" ht="12" customHeight="1" x14ac:dyDescent="0.2">
      <c r="A15" s="239" t="s">
        <v>157</v>
      </c>
      <c r="B15" s="240">
        <v>158</v>
      </c>
      <c r="C15" s="240">
        <v>163</v>
      </c>
      <c r="D15" s="240">
        <v>164</v>
      </c>
      <c r="E15" s="240">
        <v>162</v>
      </c>
      <c r="F15" s="240">
        <v>168</v>
      </c>
      <c r="G15" s="238"/>
      <c r="H15" s="703">
        <v>3.7</v>
      </c>
      <c r="I15" s="703">
        <v>6.33</v>
      </c>
      <c r="J15" s="471">
        <v>3.7</v>
      </c>
      <c r="L15" s="311"/>
      <c r="M15" s="467"/>
      <c r="N15" s="467"/>
      <c r="O15" s="467"/>
      <c r="P15" s="467"/>
    </row>
    <row r="16" spans="1:16" s="729" customFormat="1" ht="12" customHeight="1" x14ac:dyDescent="0.2">
      <c r="A16" s="235" t="s">
        <v>158</v>
      </c>
      <c r="B16" s="237">
        <v>711</v>
      </c>
      <c r="C16" s="237">
        <v>680</v>
      </c>
      <c r="D16" s="237">
        <v>652</v>
      </c>
      <c r="E16" s="237">
        <v>632</v>
      </c>
      <c r="F16" s="237">
        <v>606</v>
      </c>
      <c r="G16" s="238"/>
      <c r="H16" s="703">
        <v>-4.1100000000000003</v>
      </c>
      <c r="I16" s="703">
        <v>-14.77</v>
      </c>
      <c r="J16" s="471">
        <v>-4.1100000000000003</v>
      </c>
      <c r="L16" s="311"/>
      <c r="M16" s="467"/>
      <c r="N16" s="467"/>
      <c r="O16" s="467"/>
      <c r="P16" s="467"/>
    </row>
    <row r="17" spans="1:16" s="729" customFormat="1" ht="12" customHeight="1" x14ac:dyDescent="0.2">
      <c r="A17" s="239" t="s">
        <v>159</v>
      </c>
      <c r="B17" s="240">
        <v>26041</v>
      </c>
      <c r="C17" s="240">
        <v>26090</v>
      </c>
      <c r="D17" s="240">
        <v>26972</v>
      </c>
      <c r="E17" s="240">
        <v>27922</v>
      </c>
      <c r="F17" s="240">
        <v>28485</v>
      </c>
      <c r="G17" s="238"/>
      <c r="H17" s="703">
        <v>2.02</v>
      </c>
      <c r="I17" s="703">
        <v>9.39</v>
      </c>
      <c r="J17" s="471">
        <v>2.02</v>
      </c>
      <c r="L17" s="311"/>
      <c r="M17" s="467"/>
      <c r="N17" s="467"/>
      <c r="O17" s="467"/>
      <c r="P17" s="467"/>
    </row>
    <row r="18" spans="1:16" s="729" customFormat="1" ht="12" customHeight="1" x14ac:dyDescent="0.2">
      <c r="A18" s="235" t="s">
        <v>160</v>
      </c>
      <c r="B18" s="237">
        <v>157</v>
      </c>
      <c r="C18" s="237">
        <v>161</v>
      </c>
      <c r="D18" s="237">
        <v>160</v>
      </c>
      <c r="E18" s="237">
        <v>156</v>
      </c>
      <c r="F18" s="237">
        <v>148</v>
      </c>
      <c r="G18" s="238"/>
      <c r="H18" s="703">
        <v>-5.13</v>
      </c>
      <c r="I18" s="703">
        <v>-5.73</v>
      </c>
      <c r="J18" s="471">
        <v>-5.13</v>
      </c>
      <c r="L18" s="311"/>
      <c r="M18" s="467"/>
      <c r="N18" s="467"/>
      <c r="O18" s="467"/>
      <c r="P18" s="467"/>
    </row>
    <row r="19" spans="1:16" s="729" customFormat="1" ht="12" customHeight="1" x14ac:dyDescent="0.2">
      <c r="A19" s="239" t="s">
        <v>161</v>
      </c>
      <c r="B19" s="240">
        <v>2226793</v>
      </c>
      <c r="C19" s="240">
        <v>2301171</v>
      </c>
      <c r="D19" s="240">
        <v>2512222</v>
      </c>
      <c r="E19" s="240">
        <v>2655123</v>
      </c>
      <c r="F19" s="240">
        <v>2732902</v>
      </c>
      <c r="G19" s="238"/>
      <c r="H19" s="703">
        <v>2.93</v>
      </c>
      <c r="I19" s="703">
        <v>22.73</v>
      </c>
      <c r="J19" s="471">
        <v>2.93</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22032385</v>
      </c>
      <c r="C22" s="242">
        <v>22074296</v>
      </c>
      <c r="D22" s="242">
        <v>25106159</v>
      </c>
      <c r="E22" s="242">
        <v>28173012</v>
      </c>
      <c r="F22" s="242">
        <v>22818106</v>
      </c>
      <c r="G22" s="243"/>
      <c r="H22" s="714">
        <v>-19.010000000000002</v>
      </c>
      <c r="I22" s="714">
        <v>3.57</v>
      </c>
      <c r="J22" s="471">
        <v>-19.010000000000002</v>
      </c>
      <c r="L22" s="311"/>
      <c r="M22" s="467"/>
      <c r="N22" s="467"/>
      <c r="O22" s="467"/>
      <c r="P22" s="467"/>
    </row>
    <row r="23" spans="1:16" s="729" customFormat="1" ht="12" customHeight="1" x14ac:dyDescent="0.2">
      <c r="A23" s="239" t="s">
        <v>151</v>
      </c>
      <c r="B23" s="246">
        <v>21729453</v>
      </c>
      <c r="C23" s="246">
        <v>21753474</v>
      </c>
      <c r="D23" s="246">
        <v>24770932</v>
      </c>
      <c r="E23" s="246">
        <v>27803177</v>
      </c>
      <c r="F23" s="246">
        <v>22527949</v>
      </c>
      <c r="G23" s="243"/>
      <c r="H23" s="703">
        <v>-18.97</v>
      </c>
      <c r="I23" s="703">
        <v>3.67</v>
      </c>
      <c r="J23" s="471">
        <v>-18.97</v>
      </c>
      <c r="L23" s="311"/>
      <c r="M23" s="467"/>
      <c r="N23" s="467"/>
      <c r="O23" s="467"/>
      <c r="P23" s="467"/>
    </row>
    <row r="24" spans="1:16" s="729" customFormat="1" ht="12" customHeight="1" x14ac:dyDescent="0.2">
      <c r="A24" s="235" t="s">
        <v>152</v>
      </c>
      <c r="B24" s="242">
        <v>302932</v>
      </c>
      <c r="C24" s="242">
        <v>320822</v>
      </c>
      <c r="D24" s="242">
        <v>335227</v>
      </c>
      <c r="E24" s="242">
        <v>369836</v>
      </c>
      <c r="F24" s="242">
        <v>290157</v>
      </c>
      <c r="G24" s="243"/>
      <c r="H24" s="703">
        <v>-21.54</v>
      </c>
      <c r="I24" s="703">
        <v>-4.22</v>
      </c>
      <c r="J24" s="471">
        <v>-21.54</v>
      </c>
      <c r="L24" s="311"/>
      <c r="M24" s="467"/>
      <c r="N24" s="467"/>
      <c r="O24" s="467"/>
      <c r="P24" s="467"/>
    </row>
    <row r="25" spans="1:16" s="729" customFormat="1" ht="12" customHeight="1" x14ac:dyDescent="0.2">
      <c r="A25" s="239" t="s">
        <v>153</v>
      </c>
      <c r="B25" s="246">
        <v>5055949</v>
      </c>
      <c r="C25" s="246">
        <v>5188139</v>
      </c>
      <c r="D25" s="246">
        <v>5340795</v>
      </c>
      <c r="E25" s="246">
        <v>5905871</v>
      </c>
      <c r="F25" s="246">
        <v>4817943</v>
      </c>
      <c r="G25" s="243"/>
      <c r="H25" s="703">
        <v>-18.420000000000002</v>
      </c>
      <c r="I25" s="703">
        <v>-4.71</v>
      </c>
      <c r="J25" s="471">
        <v>-18.420000000000002</v>
      </c>
      <c r="L25" s="311"/>
      <c r="M25" s="467"/>
      <c r="N25" s="467"/>
      <c r="O25" s="467"/>
      <c r="P25" s="467"/>
    </row>
    <row r="26" spans="1:16" s="729" customFormat="1" ht="12" customHeight="1" x14ac:dyDescent="0.2">
      <c r="A26" s="235" t="s">
        <v>154</v>
      </c>
      <c r="B26" s="242">
        <v>51183</v>
      </c>
      <c r="C26" s="242">
        <v>52116</v>
      </c>
      <c r="D26" s="242">
        <v>51409</v>
      </c>
      <c r="E26" s="242">
        <v>68445</v>
      </c>
      <c r="F26" s="242">
        <v>48916</v>
      </c>
      <c r="G26" s="243"/>
      <c r="H26" s="703">
        <v>-28.53</v>
      </c>
      <c r="I26" s="703">
        <v>-4.43</v>
      </c>
      <c r="J26" s="471">
        <v>-28.53</v>
      </c>
      <c r="L26" s="311"/>
      <c r="M26" s="467"/>
      <c r="N26" s="467"/>
      <c r="O26" s="467"/>
      <c r="P26" s="467"/>
    </row>
    <row r="27" spans="1:16" s="729" customFormat="1" ht="12" customHeight="1" x14ac:dyDescent="0.2">
      <c r="A27" s="241" t="s">
        <v>155</v>
      </c>
      <c r="B27" s="246">
        <v>4894168</v>
      </c>
      <c r="C27" s="246">
        <v>5044430</v>
      </c>
      <c r="D27" s="246">
        <v>5192571</v>
      </c>
      <c r="E27" s="246">
        <v>5740403</v>
      </c>
      <c r="F27" s="246">
        <v>4718715</v>
      </c>
      <c r="G27" s="243"/>
      <c r="H27" s="703">
        <v>-17.8</v>
      </c>
      <c r="I27" s="703">
        <v>-3.58</v>
      </c>
      <c r="J27" s="471">
        <v>-17.8</v>
      </c>
      <c r="L27" s="311"/>
      <c r="M27" s="467"/>
      <c r="N27" s="467"/>
      <c r="O27" s="467"/>
      <c r="P27" s="467"/>
    </row>
    <row r="28" spans="1:16" s="729" customFormat="1" ht="12" customHeight="1" x14ac:dyDescent="0.2">
      <c r="A28" s="235" t="s">
        <v>156</v>
      </c>
      <c r="B28" s="247">
        <v>695527</v>
      </c>
      <c r="C28" s="247">
        <v>743480</v>
      </c>
      <c r="D28" s="247">
        <v>771057</v>
      </c>
      <c r="E28" s="247">
        <v>919047</v>
      </c>
      <c r="F28" s="247">
        <v>803445</v>
      </c>
      <c r="G28" s="243"/>
      <c r="H28" s="703">
        <v>-12.58</v>
      </c>
      <c r="I28" s="703">
        <v>15.52</v>
      </c>
      <c r="J28" s="471">
        <v>-12.58</v>
      </c>
      <c r="L28" s="311"/>
      <c r="M28" s="467"/>
      <c r="N28" s="467"/>
      <c r="O28" s="467"/>
      <c r="P28" s="467"/>
    </row>
    <row r="29" spans="1:16" ht="12" customHeight="1" x14ac:dyDescent="0.2">
      <c r="A29" s="239" t="s">
        <v>157</v>
      </c>
      <c r="B29" s="246">
        <v>802572</v>
      </c>
      <c r="C29" s="246">
        <v>920701</v>
      </c>
      <c r="D29" s="246">
        <v>951178</v>
      </c>
      <c r="E29" s="246">
        <v>1063653</v>
      </c>
      <c r="F29" s="246">
        <v>983842</v>
      </c>
      <c r="G29" s="243"/>
      <c r="H29" s="703">
        <v>-7.5</v>
      </c>
      <c r="I29" s="703">
        <v>22.59</v>
      </c>
      <c r="J29" s="471">
        <v>-7.5</v>
      </c>
      <c r="L29" s="311"/>
      <c r="M29" s="467"/>
      <c r="N29" s="467"/>
      <c r="O29" s="467"/>
      <c r="P29" s="467"/>
    </row>
    <row r="30" spans="1:16" ht="12" customHeight="1" x14ac:dyDescent="0.2">
      <c r="A30" s="235" t="s">
        <v>158</v>
      </c>
      <c r="B30" s="247">
        <v>1302121</v>
      </c>
      <c r="C30" s="247">
        <v>1318642</v>
      </c>
      <c r="D30" s="247">
        <v>1344077</v>
      </c>
      <c r="E30" s="247">
        <v>1440961</v>
      </c>
      <c r="F30" s="247">
        <v>1154371</v>
      </c>
      <c r="G30" s="243"/>
      <c r="H30" s="703">
        <v>-19.89</v>
      </c>
      <c r="I30" s="703">
        <v>-11.35</v>
      </c>
      <c r="J30" s="471">
        <v>-19.89</v>
      </c>
      <c r="L30" s="311"/>
      <c r="M30" s="467"/>
      <c r="N30" s="467"/>
      <c r="O30" s="467"/>
      <c r="P30" s="467"/>
    </row>
    <row r="31" spans="1:16" ht="12" customHeight="1" x14ac:dyDescent="0.2">
      <c r="A31" s="239" t="s">
        <v>159</v>
      </c>
      <c r="B31" s="246">
        <v>2093949</v>
      </c>
      <c r="C31" s="246">
        <v>2061608</v>
      </c>
      <c r="D31" s="246">
        <v>2126260</v>
      </c>
      <c r="E31" s="246">
        <v>2316742</v>
      </c>
      <c r="F31" s="246">
        <v>1777057</v>
      </c>
      <c r="G31" s="243"/>
      <c r="H31" s="703">
        <v>-23.29</v>
      </c>
      <c r="I31" s="703">
        <v>-15.13</v>
      </c>
      <c r="J31" s="471">
        <v>-23.29</v>
      </c>
      <c r="L31" s="311"/>
      <c r="M31" s="467"/>
      <c r="N31" s="467"/>
      <c r="O31" s="467"/>
      <c r="P31" s="467"/>
    </row>
    <row r="32" spans="1:16" ht="12" customHeight="1" x14ac:dyDescent="0.2">
      <c r="A32" s="235" t="s">
        <v>160</v>
      </c>
      <c r="B32" s="247">
        <v>110598</v>
      </c>
      <c r="C32" s="247">
        <v>91592</v>
      </c>
      <c r="D32" s="247">
        <v>96815</v>
      </c>
      <c r="E32" s="247">
        <v>97023</v>
      </c>
      <c r="F32" s="247">
        <v>50312</v>
      </c>
      <c r="G32" s="243"/>
      <c r="H32" s="703">
        <v>-48.14</v>
      </c>
      <c r="I32" s="703">
        <v>-54.51</v>
      </c>
      <c r="J32" s="471">
        <v>-48.14</v>
      </c>
      <c r="L32" s="311"/>
      <c r="M32" s="467"/>
      <c r="N32" s="467"/>
      <c r="O32" s="467"/>
      <c r="P32" s="467"/>
    </row>
    <row r="33" spans="1:16" ht="12" customHeight="1" x14ac:dyDescent="0.2">
      <c r="A33" s="248" t="s">
        <v>162</v>
      </c>
      <c r="B33" s="249">
        <v>27088334</v>
      </c>
      <c r="C33" s="249">
        <v>27262435</v>
      </c>
      <c r="D33" s="249">
        <v>30446954</v>
      </c>
      <c r="E33" s="249">
        <v>34078884</v>
      </c>
      <c r="F33" s="249">
        <v>27636048</v>
      </c>
      <c r="G33" s="250"/>
      <c r="H33" s="715">
        <v>-18.91</v>
      </c>
      <c r="I33" s="715">
        <v>2.02</v>
      </c>
      <c r="J33" s="251">
        <v>-18.91</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368</v>
      </c>
      <c r="B2" s="829"/>
      <c r="C2" s="829"/>
      <c r="D2" s="829"/>
      <c r="E2" s="829"/>
      <c r="F2" s="829"/>
      <c r="G2" s="46"/>
      <c r="H2" s="666"/>
      <c r="I2" s="827" t="s">
        <v>178</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517556</v>
      </c>
      <c r="C8" s="237">
        <v>496013</v>
      </c>
      <c r="D8" s="237">
        <v>468145</v>
      </c>
      <c r="E8" s="237">
        <v>421887</v>
      </c>
      <c r="F8" s="237">
        <v>389634</v>
      </c>
      <c r="G8" s="238"/>
      <c r="H8" s="703">
        <v>-7.64</v>
      </c>
      <c r="I8" s="703">
        <v>-24.72</v>
      </c>
      <c r="J8" s="471">
        <v>-7.64</v>
      </c>
      <c r="L8" s="311"/>
      <c r="M8" s="467"/>
      <c r="N8" s="467"/>
      <c r="O8" s="467"/>
      <c r="P8" s="467"/>
    </row>
    <row r="9" spans="1:16" s="729" customFormat="1" ht="12" customHeight="1" x14ac:dyDescent="0.2">
      <c r="A9" s="239" t="s">
        <v>151</v>
      </c>
      <c r="B9" s="240">
        <v>513763</v>
      </c>
      <c r="C9" s="240">
        <v>492259</v>
      </c>
      <c r="D9" s="240">
        <v>464549</v>
      </c>
      <c r="E9" s="240">
        <v>418807</v>
      </c>
      <c r="F9" s="240">
        <v>386928</v>
      </c>
      <c r="G9" s="238"/>
      <c r="H9" s="703">
        <v>-7.61</v>
      </c>
      <c r="I9" s="703">
        <v>-24.69</v>
      </c>
      <c r="J9" s="471">
        <v>-7.61</v>
      </c>
      <c r="L9" s="311"/>
      <c r="M9" s="467"/>
      <c r="N9" s="467"/>
      <c r="O9" s="467"/>
      <c r="P9" s="467"/>
    </row>
    <row r="10" spans="1:16" s="729" customFormat="1" ht="12" customHeight="1" x14ac:dyDescent="0.2">
      <c r="A10" s="235" t="s">
        <v>152</v>
      </c>
      <c r="B10" s="237">
        <v>3793</v>
      </c>
      <c r="C10" s="237">
        <v>3754</v>
      </c>
      <c r="D10" s="237">
        <v>3596</v>
      </c>
      <c r="E10" s="237">
        <v>3080</v>
      </c>
      <c r="F10" s="237">
        <v>2706</v>
      </c>
      <c r="G10" s="238"/>
      <c r="H10" s="703">
        <v>-12.14</v>
      </c>
      <c r="I10" s="703">
        <v>-28.66</v>
      </c>
      <c r="J10" s="471">
        <v>-12.14</v>
      </c>
      <c r="L10" s="311"/>
      <c r="M10" s="467"/>
      <c r="N10" s="467"/>
      <c r="O10" s="467"/>
      <c r="P10" s="467"/>
    </row>
    <row r="11" spans="1:16" s="729" customFormat="1" ht="12" customHeight="1" x14ac:dyDescent="0.2">
      <c r="A11" s="239" t="s">
        <v>153</v>
      </c>
      <c r="B11" s="240">
        <v>7638</v>
      </c>
      <c r="C11" s="240">
        <v>7356</v>
      </c>
      <c r="D11" s="240">
        <v>6802</v>
      </c>
      <c r="E11" s="240">
        <v>7541</v>
      </c>
      <c r="F11" s="240">
        <v>6764</v>
      </c>
      <c r="G11" s="238"/>
      <c r="H11" s="703">
        <v>-10.3</v>
      </c>
      <c r="I11" s="703">
        <v>-11.44</v>
      </c>
      <c r="J11" s="471">
        <v>-10.3</v>
      </c>
      <c r="L11" s="311"/>
      <c r="M11" s="467"/>
      <c r="N11" s="467"/>
      <c r="O11" s="467"/>
      <c r="P11" s="467"/>
    </row>
    <row r="12" spans="1:16" s="729" customFormat="1" ht="12" customHeight="1" x14ac:dyDescent="0.2">
      <c r="A12" s="235" t="s">
        <v>154</v>
      </c>
      <c r="B12" s="237">
        <v>42</v>
      </c>
      <c r="C12" s="237">
        <v>41</v>
      </c>
      <c r="D12" s="237">
        <v>31</v>
      </c>
      <c r="E12" s="237">
        <v>808</v>
      </c>
      <c r="F12" s="237">
        <v>805</v>
      </c>
      <c r="G12" s="238"/>
      <c r="H12" s="703">
        <v>-0.37</v>
      </c>
      <c r="I12" s="703">
        <v>1816.67</v>
      </c>
      <c r="J12" s="471">
        <v>-0.37</v>
      </c>
      <c r="L12" s="311"/>
      <c r="M12" s="467"/>
      <c r="N12" s="467"/>
      <c r="O12" s="467"/>
      <c r="P12" s="467"/>
    </row>
    <row r="13" spans="1:16" s="729" customFormat="1" ht="12" customHeight="1" x14ac:dyDescent="0.2">
      <c r="A13" s="241" t="s">
        <v>155</v>
      </c>
      <c r="B13" s="240">
        <v>7573</v>
      </c>
      <c r="C13" s="240">
        <v>7292</v>
      </c>
      <c r="D13" s="240">
        <v>6749</v>
      </c>
      <c r="E13" s="240">
        <v>6719</v>
      </c>
      <c r="F13" s="240">
        <v>5948</v>
      </c>
      <c r="G13" s="238"/>
      <c r="H13" s="703">
        <v>-11.47</v>
      </c>
      <c r="I13" s="703">
        <v>-21.46</v>
      </c>
      <c r="J13" s="471">
        <v>-11.47</v>
      </c>
      <c r="L13" s="311"/>
      <c r="M13" s="467"/>
      <c r="N13" s="467"/>
      <c r="O13" s="467"/>
      <c r="P13" s="467"/>
    </row>
    <row r="14" spans="1:16" s="729" customFormat="1" ht="12" customHeight="1" x14ac:dyDescent="0.2">
      <c r="A14" s="235" t="s">
        <v>156</v>
      </c>
      <c r="B14" s="237">
        <v>37</v>
      </c>
      <c r="C14" s="237">
        <v>43</v>
      </c>
      <c r="D14" s="237">
        <v>46</v>
      </c>
      <c r="E14" s="237">
        <v>33</v>
      </c>
      <c r="F14" s="237">
        <v>30</v>
      </c>
      <c r="G14" s="238"/>
      <c r="H14" s="703">
        <v>-9.09</v>
      </c>
      <c r="I14" s="703">
        <v>-18.920000000000002</v>
      </c>
      <c r="J14" s="471">
        <v>-9.09</v>
      </c>
      <c r="L14" s="311"/>
      <c r="M14" s="467"/>
      <c r="N14" s="467"/>
      <c r="O14" s="467"/>
      <c r="P14" s="467"/>
    </row>
    <row r="15" spans="1:16" s="729" customFormat="1" ht="12" customHeight="1" x14ac:dyDescent="0.2">
      <c r="A15" s="239" t="s">
        <v>157</v>
      </c>
      <c r="B15" s="240">
        <v>29</v>
      </c>
      <c r="C15" s="240">
        <v>29</v>
      </c>
      <c r="D15" s="240">
        <v>36</v>
      </c>
      <c r="E15" s="240">
        <v>39</v>
      </c>
      <c r="F15" s="240">
        <v>42</v>
      </c>
      <c r="G15" s="238"/>
      <c r="H15" s="703">
        <v>7.69</v>
      </c>
      <c r="I15" s="703">
        <v>44.83</v>
      </c>
      <c r="J15" s="471">
        <v>7.69</v>
      </c>
      <c r="L15" s="311"/>
      <c r="M15" s="467"/>
      <c r="N15" s="467"/>
      <c r="O15" s="467"/>
      <c r="P15" s="467"/>
    </row>
    <row r="16" spans="1:16" s="729" customFormat="1" ht="12" customHeight="1" x14ac:dyDescent="0.2">
      <c r="A16" s="235" t="s">
        <v>158</v>
      </c>
      <c r="B16" s="237">
        <v>167</v>
      </c>
      <c r="C16" s="237">
        <v>62</v>
      </c>
      <c r="D16" s="237">
        <v>63</v>
      </c>
      <c r="E16" s="237">
        <v>60</v>
      </c>
      <c r="F16" s="237">
        <v>61</v>
      </c>
      <c r="G16" s="238"/>
      <c r="H16" s="703">
        <v>1.67</v>
      </c>
      <c r="I16" s="703">
        <v>-63.47</v>
      </c>
      <c r="J16" s="471">
        <v>1.67</v>
      </c>
      <c r="L16" s="311"/>
      <c r="M16" s="467"/>
      <c r="N16" s="467"/>
      <c r="O16" s="467"/>
      <c r="P16" s="467"/>
    </row>
    <row r="17" spans="1:16" s="729" customFormat="1" ht="12" customHeight="1" x14ac:dyDescent="0.2">
      <c r="A17" s="239" t="s">
        <v>159</v>
      </c>
      <c r="B17" s="240">
        <v>7340</v>
      </c>
      <c r="C17" s="240">
        <v>7158</v>
      </c>
      <c r="D17" s="240">
        <v>6604</v>
      </c>
      <c r="E17" s="240">
        <v>6587</v>
      </c>
      <c r="F17" s="240">
        <v>5815</v>
      </c>
      <c r="G17" s="238"/>
      <c r="H17" s="703">
        <v>-11.72</v>
      </c>
      <c r="I17" s="703">
        <v>-20.78</v>
      </c>
      <c r="J17" s="471">
        <v>-11.72</v>
      </c>
      <c r="L17" s="311"/>
      <c r="M17" s="467"/>
      <c r="N17" s="467"/>
      <c r="O17" s="467"/>
      <c r="P17" s="467"/>
    </row>
    <row r="18" spans="1:16" s="729" customFormat="1" ht="12" customHeight="1" x14ac:dyDescent="0.2">
      <c r="A18" s="235" t="s">
        <v>160</v>
      </c>
      <c r="B18" s="237">
        <v>23</v>
      </c>
      <c r="C18" s="237">
        <v>23</v>
      </c>
      <c r="D18" s="237">
        <v>22</v>
      </c>
      <c r="E18" s="237">
        <v>14</v>
      </c>
      <c r="F18" s="237">
        <v>11</v>
      </c>
      <c r="G18" s="238"/>
      <c r="H18" s="703">
        <v>-21.43</v>
      </c>
      <c r="I18" s="703">
        <v>-52.17</v>
      </c>
      <c r="J18" s="471">
        <v>-21.43</v>
      </c>
      <c r="L18" s="311"/>
      <c r="M18" s="467"/>
      <c r="N18" s="467"/>
      <c r="O18" s="467"/>
      <c r="P18" s="467"/>
    </row>
    <row r="19" spans="1:16" s="729" customFormat="1" ht="12" customHeight="1" x14ac:dyDescent="0.2">
      <c r="A19" s="239" t="s">
        <v>161</v>
      </c>
      <c r="B19" s="240">
        <v>525194</v>
      </c>
      <c r="C19" s="240">
        <v>503369</v>
      </c>
      <c r="D19" s="240">
        <v>474947</v>
      </c>
      <c r="E19" s="240">
        <v>429428</v>
      </c>
      <c r="F19" s="240">
        <v>396398</v>
      </c>
      <c r="G19" s="238"/>
      <c r="H19" s="703">
        <v>-7.69</v>
      </c>
      <c r="I19" s="703">
        <v>-24.52</v>
      </c>
      <c r="J19" s="471">
        <v>-7.69</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305</v>
      </c>
      <c r="B21" s="245"/>
      <c r="C21" s="245"/>
      <c r="D21" s="245"/>
      <c r="E21" s="245"/>
      <c r="F21" s="245"/>
      <c r="G21" s="243"/>
      <c r="H21" s="222"/>
      <c r="I21" s="222"/>
      <c r="J21" s="222"/>
      <c r="L21" s="183"/>
      <c r="M21" s="183"/>
      <c r="N21" s="183"/>
    </row>
    <row r="22" spans="1:16" s="729" customFormat="1" ht="12" customHeight="1" x14ac:dyDescent="0.2">
      <c r="A22" s="235" t="s">
        <v>150</v>
      </c>
      <c r="B22" s="242">
        <v>13638414</v>
      </c>
      <c r="C22" s="242">
        <v>13217932</v>
      </c>
      <c r="D22" s="242">
        <v>12502894</v>
      </c>
      <c r="E22" s="242">
        <v>11006774</v>
      </c>
      <c r="F22" s="242">
        <v>9229538</v>
      </c>
      <c r="G22" s="243"/>
      <c r="H22" s="714">
        <v>-16.149999999999999</v>
      </c>
      <c r="I22" s="714">
        <v>-32.33</v>
      </c>
      <c r="J22" s="471">
        <v>-16.149999999999999</v>
      </c>
      <c r="L22" s="311"/>
      <c r="M22" s="467"/>
      <c r="N22" s="467"/>
      <c r="O22" s="467"/>
      <c r="P22" s="467"/>
    </row>
    <row r="23" spans="1:16" s="729" customFormat="1" ht="12" customHeight="1" x14ac:dyDescent="0.2">
      <c r="A23" s="239" t="s">
        <v>151</v>
      </c>
      <c r="B23" s="246">
        <v>13412100</v>
      </c>
      <c r="C23" s="246">
        <v>12984295</v>
      </c>
      <c r="D23" s="246">
        <v>12274231</v>
      </c>
      <c r="E23" s="246">
        <v>10884430</v>
      </c>
      <c r="F23" s="246">
        <v>9138545</v>
      </c>
      <c r="G23" s="243"/>
      <c r="H23" s="703">
        <v>-16.04</v>
      </c>
      <c r="I23" s="703">
        <v>-31.86</v>
      </c>
      <c r="J23" s="471">
        <v>-16.04</v>
      </c>
      <c r="L23" s="311"/>
      <c r="M23" s="467"/>
      <c r="N23" s="467"/>
      <c r="O23" s="467"/>
      <c r="P23" s="467"/>
    </row>
    <row r="24" spans="1:16" s="729" customFormat="1" ht="12" customHeight="1" x14ac:dyDescent="0.2">
      <c r="A24" s="235" t="s">
        <v>152</v>
      </c>
      <c r="B24" s="242">
        <v>226313</v>
      </c>
      <c r="C24" s="242">
        <v>233638</v>
      </c>
      <c r="D24" s="242">
        <v>228663</v>
      </c>
      <c r="E24" s="242">
        <v>122344</v>
      </c>
      <c r="F24" s="242">
        <v>90993</v>
      </c>
      <c r="G24" s="243"/>
      <c r="H24" s="703">
        <v>-25.63</v>
      </c>
      <c r="I24" s="703">
        <v>-59.79</v>
      </c>
      <c r="J24" s="471">
        <v>-25.63</v>
      </c>
      <c r="L24" s="311"/>
      <c r="M24" s="467"/>
      <c r="N24" s="467"/>
      <c r="O24" s="467"/>
      <c r="P24" s="467"/>
    </row>
    <row r="25" spans="1:16" s="729" customFormat="1" ht="12" customHeight="1" x14ac:dyDescent="0.2">
      <c r="A25" s="239" t="s">
        <v>153</v>
      </c>
      <c r="B25" s="246">
        <v>2758325</v>
      </c>
      <c r="C25" s="246">
        <v>2765232</v>
      </c>
      <c r="D25" s="246">
        <v>2852095</v>
      </c>
      <c r="E25" s="246">
        <v>3067006</v>
      </c>
      <c r="F25" s="246">
        <v>2479178</v>
      </c>
      <c r="G25" s="243"/>
      <c r="H25" s="703">
        <v>-19.170000000000002</v>
      </c>
      <c r="I25" s="703">
        <v>-10.119999999999999</v>
      </c>
      <c r="J25" s="471">
        <v>-19.170000000000002</v>
      </c>
      <c r="L25" s="311"/>
      <c r="M25" s="467"/>
      <c r="N25" s="467"/>
      <c r="O25" s="467"/>
      <c r="P25" s="467"/>
    </row>
    <row r="26" spans="1:16" s="729" customFormat="1" ht="12" customHeight="1" x14ac:dyDescent="0.2">
      <c r="A26" s="235" t="s">
        <v>154</v>
      </c>
      <c r="B26" s="242">
        <v>18067</v>
      </c>
      <c r="C26" s="242">
        <v>18318</v>
      </c>
      <c r="D26" s="242">
        <v>16308</v>
      </c>
      <c r="E26" s="242">
        <v>87570</v>
      </c>
      <c r="F26" s="242">
        <v>73648</v>
      </c>
      <c r="G26" s="243"/>
      <c r="H26" s="703">
        <v>-15.9</v>
      </c>
      <c r="I26" s="703">
        <v>307.64</v>
      </c>
      <c r="J26" s="471">
        <v>-15.9</v>
      </c>
      <c r="L26" s="311"/>
      <c r="M26" s="467"/>
      <c r="N26" s="467"/>
      <c r="O26" s="467"/>
      <c r="P26" s="467"/>
    </row>
    <row r="27" spans="1:16" s="729" customFormat="1" ht="12" customHeight="1" x14ac:dyDescent="0.2">
      <c r="A27" s="241" t="s">
        <v>155</v>
      </c>
      <c r="B27" s="246">
        <v>2733533</v>
      </c>
      <c r="C27" s="246">
        <v>2740028</v>
      </c>
      <c r="D27" s="246">
        <v>2828729</v>
      </c>
      <c r="E27" s="246">
        <v>2976712</v>
      </c>
      <c r="F27" s="246">
        <v>2403379</v>
      </c>
      <c r="G27" s="243"/>
      <c r="H27" s="703">
        <v>-19.260000000000002</v>
      </c>
      <c r="I27" s="703">
        <v>-12.08</v>
      </c>
      <c r="J27" s="471">
        <v>-19.260000000000002</v>
      </c>
      <c r="L27" s="311"/>
      <c r="M27" s="467"/>
      <c r="N27" s="467"/>
      <c r="O27" s="467"/>
      <c r="P27" s="467"/>
    </row>
    <row r="28" spans="1:16" s="729" customFormat="1" ht="12" customHeight="1" x14ac:dyDescent="0.2">
      <c r="A28" s="235" t="s">
        <v>156</v>
      </c>
      <c r="B28" s="247">
        <v>723459</v>
      </c>
      <c r="C28" s="247">
        <v>809426</v>
      </c>
      <c r="D28" s="247">
        <v>826535</v>
      </c>
      <c r="E28" s="247">
        <v>591829</v>
      </c>
      <c r="F28" s="247">
        <v>102417</v>
      </c>
      <c r="G28" s="243"/>
      <c r="H28" s="703">
        <v>-82.69</v>
      </c>
      <c r="I28" s="703">
        <v>-85.84</v>
      </c>
      <c r="J28" s="471">
        <v>-82.69</v>
      </c>
      <c r="L28" s="311"/>
      <c r="M28" s="467"/>
      <c r="N28" s="467"/>
      <c r="O28" s="467"/>
      <c r="P28" s="467"/>
    </row>
    <row r="29" spans="1:16" ht="12" customHeight="1" x14ac:dyDescent="0.2">
      <c r="A29" s="239" t="s">
        <v>157</v>
      </c>
      <c r="B29" s="246">
        <v>136558</v>
      </c>
      <c r="C29" s="246">
        <v>144062</v>
      </c>
      <c r="D29" s="246">
        <v>157174</v>
      </c>
      <c r="E29" s="246">
        <v>165886</v>
      </c>
      <c r="F29" s="246">
        <v>129528</v>
      </c>
      <c r="G29" s="243"/>
      <c r="H29" s="703">
        <v>-21.92</v>
      </c>
      <c r="I29" s="703">
        <v>-5.15</v>
      </c>
      <c r="J29" s="471">
        <v>-21.92</v>
      </c>
      <c r="L29" s="311"/>
      <c r="M29" s="467"/>
      <c r="N29" s="467"/>
      <c r="O29" s="467"/>
      <c r="P29" s="467"/>
    </row>
    <row r="30" spans="1:16" ht="12" customHeight="1" x14ac:dyDescent="0.2">
      <c r="A30" s="235" t="s">
        <v>158</v>
      </c>
      <c r="B30" s="247">
        <v>502019</v>
      </c>
      <c r="C30" s="247">
        <v>411229</v>
      </c>
      <c r="D30" s="247">
        <v>504310</v>
      </c>
      <c r="E30" s="247">
        <v>612438</v>
      </c>
      <c r="F30" s="247">
        <v>532006</v>
      </c>
      <c r="G30" s="243"/>
      <c r="H30" s="703">
        <v>-13.13</v>
      </c>
      <c r="I30" s="703">
        <v>5.97</v>
      </c>
      <c r="J30" s="471">
        <v>-13.13</v>
      </c>
      <c r="L30" s="311"/>
      <c r="M30" s="467"/>
      <c r="N30" s="467"/>
      <c r="O30" s="467"/>
      <c r="P30" s="467"/>
    </row>
    <row r="31" spans="1:16" ht="12" customHeight="1" x14ac:dyDescent="0.2">
      <c r="A31" s="239" t="s">
        <v>159</v>
      </c>
      <c r="B31" s="246">
        <v>1371497</v>
      </c>
      <c r="C31" s="246">
        <v>1375311</v>
      </c>
      <c r="D31" s="246">
        <v>1340709</v>
      </c>
      <c r="E31" s="246">
        <v>1606559</v>
      </c>
      <c r="F31" s="246">
        <v>1639428</v>
      </c>
      <c r="G31" s="243"/>
      <c r="H31" s="703">
        <v>2.0499999999999998</v>
      </c>
      <c r="I31" s="703">
        <v>19.54</v>
      </c>
      <c r="J31" s="471">
        <v>2.0499999999999998</v>
      </c>
      <c r="L31" s="311"/>
      <c r="M31" s="467"/>
      <c r="N31" s="467"/>
      <c r="O31" s="467"/>
      <c r="P31" s="467"/>
    </row>
    <row r="32" spans="1:16" ht="12" customHeight="1" x14ac:dyDescent="0.2">
      <c r="A32" s="235" t="s">
        <v>160</v>
      </c>
      <c r="B32" s="247">
        <v>6725</v>
      </c>
      <c r="C32" s="247">
        <v>6886</v>
      </c>
      <c r="D32" s="247">
        <v>7058</v>
      </c>
      <c r="E32" s="247">
        <v>2724</v>
      </c>
      <c r="F32" s="247">
        <v>2151</v>
      </c>
      <c r="G32" s="243"/>
      <c r="H32" s="703">
        <v>-21.04</v>
      </c>
      <c r="I32" s="703">
        <v>-68.010000000000005</v>
      </c>
      <c r="J32" s="471">
        <v>-21.04</v>
      </c>
      <c r="L32" s="311"/>
      <c r="M32" s="467"/>
      <c r="N32" s="467"/>
      <c r="O32" s="467"/>
      <c r="P32" s="467"/>
    </row>
    <row r="33" spans="1:16" ht="12" customHeight="1" x14ac:dyDescent="0.2">
      <c r="A33" s="248" t="s">
        <v>162</v>
      </c>
      <c r="B33" s="249">
        <v>16396738</v>
      </c>
      <c r="C33" s="249">
        <v>15983164</v>
      </c>
      <c r="D33" s="249">
        <v>15354989</v>
      </c>
      <c r="E33" s="249">
        <v>14073779</v>
      </c>
      <c r="F33" s="249">
        <v>11708715</v>
      </c>
      <c r="G33" s="250"/>
      <c r="H33" s="715">
        <v>-16.8</v>
      </c>
      <c r="I33" s="715">
        <v>-28.59</v>
      </c>
      <c r="J33" s="251">
        <v>-16.8</v>
      </c>
      <c r="L33" s="311"/>
      <c r="M33" s="467"/>
      <c r="N33" s="467"/>
      <c r="O33" s="467"/>
      <c r="P33" s="467"/>
    </row>
    <row r="34" spans="1:16" ht="19.5" customHeight="1" x14ac:dyDescent="0.2">
      <c r="A34" s="833" t="s">
        <v>358</v>
      </c>
      <c r="B34" s="833"/>
      <c r="C34" s="833"/>
      <c r="D34" s="833"/>
      <c r="E34" s="833"/>
      <c r="F34" s="833"/>
      <c r="G34" s="833"/>
      <c r="H34" s="833"/>
      <c r="I34" s="833"/>
      <c r="J34" s="833"/>
      <c r="L34" s="311"/>
      <c r="M34" s="467"/>
      <c r="N34" s="467"/>
      <c r="O34" s="467"/>
      <c r="P34" s="467"/>
    </row>
    <row r="35" spans="1:16" ht="11.25" x14ac:dyDescent="0.2">
      <c r="A35" s="713" t="s">
        <v>314</v>
      </c>
      <c r="B35" s="242"/>
      <c r="C35" s="242"/>
      <c r="D35" s="242"/>
      <c r="E35" s="242"/>
      <c r="F35" s="242"/>
      <c r="G35" s="243"/>
      <c r="H35" s="244"/>
      <c r="I35" s="244"/>
      <c r="J35" s="244"/>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333</v>
      </c>
      <c r="B2" s="829"/>
      <c r="C2" s="829"/>
      <c r="D2" s="829"/>
      <c r="E2" s="829"/>
      <c r="F2" s="829"/>
      <c r="G2" s="46"/>
      <c r="H2" s="666"/>
      <c r="I2" s="827" t="s">
        <v>179</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160941</v>
      </c>
      <c r="C8" s="237">
        <v>162382</v>
      </c>
      <c r="D8" s="237">
        <v>159786</v>
      </c>
      <c r="E8" s="237">
        <v>153497</v>
      </c>
      <c r="F8" s="237">
        <v>146892</v>
      </c>
      <c r="G8" s="238"/>
      <c r="H8" s="703">
        <v>-4.3</v>
      </c>
      <c r="I8" s="703">
        <v>-8.73</v>
      </c>
      <c r="J8" s="471">
        <v>-4.3</v>
      </c>
      <c r="L8" s="311"/>
      <c r="M8" s="467"/>
      <c r="N8" s="467"/>
      <c r="O8" s="467"/>
      <c r="P8" s="467"/>
    </row>
    <row r="9" spans="1:16" s="729" customFormat="1" ht="12" customHeight="1" x14ac:dyDescent="0.2">
      <c r="A9" s="239" t="s">
        <v>151</v>
      </c>
      <c r="B9" s="240">
        <v>160232</v>
      </c>
      <c r="C9" s="240">
        <v>161710</v>
      </c>
      <c r="D9" s="240">
        <v>159115</v>
      </c>
      <c r="E9" s="240">
        <v>152856</v>
      </c>
      <c r="F9" s="240">
        <v>146280</v>
      </c>
      <c r="G9" s="238"/>
      <c r="H9" s="703">
        <v>-4.3</v>
      </c>
      <c r="I9" s="703">
        <v>-8.7100000000000009</v>
      </c>
      <c r="J9" s="471">
        <v>-4.3</v>
      </c>
      <c r="L9" s="311"/>
      <c r="M9" s="467"/>
      <c r="N9" s="467"/>
      <c r="O9" s="467"/>
      <c r="P9" s="467"/>
    </row>
    <row r="10" spans="1:16" s="729" customFormat="1" ht="12" customHeight="1" x14ac:dyDescent="0.2">
      <c r="A10" s="235" t="s">
        <v>152</v>
      </c>
      <c r="B10" s="237">
        <v>709</v>
      </c>
      <c r="C10" s="237">
        <v>672</v>
      </c>
      <c r="D10" s="237">
        <v>671</v>
      </c>
      <c r="E10" s="237">
        <v>641</v>
      </c>
      <c r="F10" s="237">
        <v>612</v>
      </c>
      <c r="G10" s="238"/>
      <c r="H10" s="703">
        <v>-4.5199999999999996</v>
      </c>
      <c r="I10" s="703">
        <v>-13.68</v>
      </c>
      <c r="J10" s="471">
        <v>-4.5199999999999996</v>
      </c>
      <c r="L10" s="311"/>
      <c r="M10" s="467"/>
      <c r="N10" s="467"/>
      <c r="O10" s="467"/>
      <c r="P10" s="467"/>
    </row>
    <row r="11" spans="1:16" s="729" customFormat="1" ht="12" customHeight="1" x14ac:dyDescent="0.2">
      <c r="A11" s="239" t="s">
        <v>153</v>
      </c>
      <c r="B11" s="240">
        <v>1610</v>
      </c>
      <c r="C11" s="240">
        <v>1652</v>
      </c>
      <c r="D11" s="240">
        <v>1606</v>
      </c>
      <c r="E11" s="240">
        <v>1483</v>
      </c>
      <c r="F11" s="240">
        <v>1425</v>
      </c>
      <c r="G11" s="238"/>
      <c r="H11" s="703">
        <v>-3.91</v>
      </c>
      <c r="I11" s="703">
        <v>-11.49</v>
      </c>
      <c r="J11" s="471">
        <v>-3.91</v>
      </c>
      <c r="L11" s="311"/>
      <c r="M11" s="467"/>
      <c r="N11" s="467"/>
      <c r="O11" s="467"/>
      <c r="P11" s="467"/>
    </row>
    <row r="12" spans="1:16" s="729" customFormat="1" ht="12" customHeight="1" x14ac:dyDescent="0.2">
      <c r="A12" s="235" t="s">
        <v>154</v>
      </c>
      <c r="B12" s="237">
        <v>5</v>
      </c>
      <c r="C12" s="237">
        <v>5</v>
      </c>
      <c r="D12" s="237">
        <v>5</v>
      </c>
      <c r="E12" s="237">
        <v>5</v>
      </c>
      <c r="F12" s="237">
        <v>4</v>
      </c>
      <c r="G12" s="238"/>
      <c r="H12" s="703">
        <v>-20</v>
      </c>
      <c r="I12" s="703">
        <v>-20</v>
      </c>
      <c r="J12" s="471">
        <v>-20</v>
      </c>
      <c r="L12" s="311"/>
      <c r="M12" s="467"/>
      <c r="N12" s="467"/>
      <c r="O12" s="467"/>
      <c r="P12" s="467"/>
    </row>
    <row r="13" spans="1:16" s="729" customFormat="1" ht="12" customHeight="1" x14ac:dyDescent="0.2">
      <c r="A13" s="241" t="s">
        <v>155</v>
      </c>
      <c r="B13" s="240">
        <v>1603</v>
      </c>
      <c r="C13" s="240">
        <v>1645</v>
      </c>
      <c r="D13" s="240">
        <v>1597</v>
      </c>
      <c r="E13" s="240">
        <v>1474</v>
      </c>
      <c r="F13" s="240">
        <v>1418</v>
      </c>
      <c r="G13" s="238"/>
      <c r="H13" s="703">
        <v>-3.8</v>
      </c>
      <c r="I13" s="703">
        <v>-11.54</v>
      </c>
      <c r="J13" s="471">
        <v>-3.8</v>
      </c>
      <c r="L13" s="311"/>
      <c r="M13" s="467"/>
      <c r="N13" s="467"/>
      <c r="O13" s="467"/>
      <c r="P13" s="467"/>
    </row>
    <row r="14" spans="1:16" s="729" customFormat="1" ht="12" customHeight="1" x14ac:dyDescent="0.2">
      <c r="A14" s="235" t="s">
        <v>156</v>
      </c>
      <c r="B14" s="237">
        <v>3</v>
      </c>
      <c r="C14" s="237">
        <v>2</v>
      </c>
      <c r="D14" s="237">
        <v>2</v>
      </c>
      <c r="E14" s="237">
        <v>2</v>
      </c>
      <c r="F14" s="237">
        <v>1</v>
      </c>
      <c r="G14" s="238"/>
      <c r="H14" s="703">
        <v>-50</v>
      </c>
      <c r="I14" s="703">
        <v>-66.67</v>
      </c>
      <c r="J14" s="471">
        <v>-50</v>
      </c>
      <c r="L14" s="311"/>
      <c r="M14" s="467"/>
      <c r="N14" s="467"/>
      <c r="O14" s="467"/>
      <c r="P14" s="467"/>
    </row>
    <row r="15" spans="1:16" s="729" customFormat="1" ht="12" customHeight="1" x14ac:dyDescent="0.2">
      <c r="A15" s="239" t="s">
        <v>157</v>
      </c>
      <c r="B15" s="240">
        <v>0</v>
      </c>
      <c r="C15" s="240">
        <v>3</v>
      </c>
      <c r="D15" s="240">
        <v>3</v>
      </c>
      <c r="E15" s="240">
        <v>0</v>
      </c>
      <c r="F15" s="240">
        <v>0</v>
      </c>
      <c r="G15" s="238"/>
      <c r="H15" s="703" t="s">
        <v>373</v>
      </c>
      <c r="I15" s="703" t="s">
        <v>373</v>
      </c>
      <c r="J15" s="471" t="s">
        <v>373</v>
      </c>
      <c r="L15" s="311"/>
      <c r="M15" s="467"/>
      <c r="N15" s="467"/>
      <c r="O15" s="467"/>
      <c r="P15" s="467"/>
    </row>
    <row r="16" spans="1:16" s="729" customFormat="1" ht="12" customHeight="1" x14ac:dyDescent="0.2">
      <c r="A16" s="235" t="s">
        <v>158</v>
      </c>
      <c r="B16" s="237">
        <v>1</v>
      </c>
      <c r="C16" s="237">
        <v>1</v>
      </c>
      <c r="D16" s="237">
        <v>1</v>
      </c>
      <c r="E16" s="237">
        <v>1</v>
      </c>
      <c r="F16" s="237">
        <v>1</v>
      </c>
      <c r="G16" s="238"/>
      <c r="H16" s="703">
        <v>0</v>
      </c>
      <c r="I16" s="703">
        <v>0</v>
      </c>
      <c r="J16" s="471">
        <v>0</v>
      </c>
      <c r="L16" s="311"/>
      <c r="M16" s="467"/>
      <c r="N16" s="467"/>
      <c r="O16" s="467"/>
      <c r="P16" s="467"/>
    </row>
    <row r="17" spans="1:16" s="729" customFormat="1" ht="12" customHeight="1" x14ac:dyDescent="0.2">
      <c r="A17" s="239" t="s">
        <v>159</v>
      </c>
      <c r="B17" s="240">
        <v>1599</v>
      </c>
      <c r="C17" s="240">
        <v>1639</v>
      </c>
      <c r="D17" s="240">
        <v>1591</v>
      </c>
      <c r="E17" s="240">
        <v>1471</v>
      </c>
      <c r="F17" s="240">
        <v>1416</v>
      </c>
      <c r="G17" s="238"/>
      <c r="H17" s="703">
        <v>-3.74</v>
      </c>
      <c r="I17" s="703">
        <v>-11.44</v>
      </c>
      <c r="J17" s="471">
        <v>-3.74</v>
      </c>
      <c r="L17" s="311"/>
      <c r="M17" s="467"/>
      <c r="N17" s="467"/>
      <c r="O17" s="467"/>
      <c r="P17" s="467"/>
    </row>
    <row r="18" spans="1:16" s="729" customFormat="1" ht="12" customHeight="1" x14ac:dyDescent="0.2">
      <c r="A18" s="235" t="s">
        <v>160</v>
      </c>
      <c r="B18" s="237">
        <v>2</v>
      </c>
      <c r="C18" s="237">
        <v>2</v>
      </c>
      <c r="D18" s="237">
        <v>4</v>
      </c>
      <c r="E18" s="237">
        <v>4</v>
      </c>
      <c r="F18" s="237">
        <v>3</v>
      </c>
      <c r="G18" s="238"/>
      <c r="H18" s="703">
        <v>-25</v>
      </c>
      <c r="I18" s="703">
        <v>50</v>
      </c>
      <c r="J18" s="471">
        <v>-25</v>
      </c>
      <c r="L18" s="311"/>
      <c r="M18" s="467"/>
      <c r="N18" s="467"/>
      <c r="O18" s="467"/>
      <c r="P18" s="467"/>
    </row>
    <row r="19" spans="1:16" s="729" customFormat="1" ht="12" customHeight="1" x14ac:dyDescent="0.2">
      <c r="A19" s="239" t="s">
        <v>161</v>
      </c>
      <c r="B19" s="240">
        <v>162551</v>
      </c>
      <c r="C19" s="240">
        <v>164034</v>
      </c>
      <c r="D19" s="240">
        <v>161392</v>
      </c>
      <c r="E19" s="240">
        <v>154980</v>
      </c>
      <c r="F19" s="240">
        <v>148317</v>
      </c>
      <c r="G19" s="238"/>
      <c r="H19" s="703">
        <v>-4.3</v>
      </c>
      <c r="I19" s="703">
        <v>-8.76</v>
      </c>
      <c r="J19" s="471">
        <v>-4.3</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4888970</v>
      </c>
      <c r="C22" s="242">
        <v>5011618</v>
      </c>
      <c r="D22" s="242">
        <v>4962550</v>
      </c>
      <c r="E22" s="242">
        <v>4643238</v>
      </c>
      <c r="F22" s="242">
        <v>4348585</v>
      </c>
      <c r="G22" s="243"/>
      <c r="H22" s="714">
        <v>-6.35</v>
      </c>
      <c r="I22" s="714">
        <v>-11.05</v>
      </c>
      <c r="J22" s="471">
        <v>-6.35</v>
      </c>
      <c r="L22" s="311"/>
      <c r="M22" s="467"/>
      <c r="N22" s="467"/>
      <c r="O22" s="467"/>
      <c r="P22" s="467"/>
    </row>
    <row r="23" spans="1:16" s="729" customFormat="1" ht="12" customHeight="1" x14ac:dyDescent="0.2">
      <c r="A23" s="239" t="s">
        <v>151</v>
      </c>
      <c r="B23" s="246">
        <v>4863407</v>
      </c>
      <c r="C23" s="246">
        <v>4986107</v>
      </c>
      <c r="D23" s="246">
        <v>4936658</v>
      </c>
      <c r="E23" s="246">
        <v>4618763</v>
      </c>
      <c r="F23" s="246">
        <v>4325746</v>
      </c>
      <c r="G23" s="243"/>
      <c r="H23" s="703">
        <v>-6.34</v>
      </c>
      <c r="I23" s="703">
        <v>-11.06</v>
      </c>
      <c r="J23" s="471">
        <v>-6.34</v>
      </c>
      <c r="L23" s="311"/>
      <c r="M23" s="467"/>
      <c r="N23" s="467"/>
      <c r="O23" s="467"/>
      <c r="P23" s="467"/>
    </row>
    <row r="24" spans="1:16" s="729" customFormat="1" ht="12" customHeight="1" x14ac:dyDescent="0.2">
      <c r="A24" s="235" t="s">
        <v>152</v>
      </c>
      <c r="B24" s="242">
        <v>25563</v>
      </c>
      <c r="C24" s="242">
        <v>25511</v>
      </c>
      <c r="D24" s="242">
        <v>25892</v>
      </c>
      <c r="E24" s="242">
        <v>24475</v>
      </c>
      <c r="F24" s="242">
        <v>22839</v>
      </c>
      <c r="G24" s="243"/>
      <c r="H24" s="703">
        <v>-6.68</v>
      </c>
      <c r="I24" s="703">
        <v>-10.66</v>
      </c>
      <c r="J24" s="471">
        <v>-6.68</v>
      </c>
      <c r="L24" s="311"/>
      <c r="M24" s="467"/>
      <c r="N24" s="467"/>
      <c r="O24" s="467"/>
      <c r="P24" s="467"/>
    </row>
    <row r="25" spans="1:16" s="729" customFormat="1" ht="12" customHeight="1" x14ac:dyDescent="0.2">
      <c r="A25" s="239" t="s">
        <v>153</v>
      </c>
      <c r="B25" s="246">
        <v>176676</v>
      </c>
      <c r="C25" s="246">
        <v>186165</v>
      </c>
      <c r="D25" s="246">
        <v>180536</v>
      </c>
      <c r="E25" s="246">
        <v>166015</v>
      </c>
      <c r="F25" s="246">
        <v>156584</v>
      </c>
      <c r="G25" s="243"/>
      <c r="H25" s="703">
        <v>-5.68</v>
      </c>
      <c r="I25" s="703">
        <v>-11.37</v>
      </c>
      <c r="J25" s="471">
        <v>-5.68</v>
      </c>
      <c r="L25" s="311"/>
      <c r="M25" s="467"/>
      <c r="N25" s="467"/>
      <c r="O25" s="467"/>
      <c r="P25" s="467"/>
    </row>
    <row r="26" spans="1:16" s="729" customFormat="1" ht="12" customHeight="1" x14ac:dyDescent="0.2">
      <c r="A26" s="235" t="s">
        <v>154</v>
      </c>
      <c r="B26" s="242">
        <v>3393</v>
      </c>
      <c r="C26" s="242">
        <v>5896</v>
      </c>
      <c r="D26" s="242">
        <v>3087</v>
      </c>
      <c r="E26" s="242">
        <v>8944</v>
      </c>
      <c r="F26" s="242">
        <v>3322</v>
      </c>
      <c r="G26" s="243"/>
      <c r="H26" s="703">
        <v>-62.86</v>
      </c>
      <c r="I26" s="703">
        <v>-2.09</v>
      </c>
      <c r="J26" s="471">
        <v>-62.86</v>
      </c>
      <c r="L26" s="311"/>
      <c r="M26" s="467"/>
      <c r="N26" s="467"/>
      <c r="O26" s="467"/>
      <c r="P26" s="467"/>
    </row>
    <row r="27" spans="1:16" s="729" customFormat="1" ht="12" customHeight="1" x14ac:dyDescent="0.2">
      <c r="A27" s="241" t="s">
        <v>155</v>
      </c>
      <c r="B27" s="246">
        <v>172972</v>
      </c>
      <c r="C27" s="246">
        <v>179951</v>
      </c>
      <c r="D27" s="246">
        <v>176980</v>
      </c>
      <c r="E27" s="246">
        <v>156608</v>
      </c>
      <c r="F27" s="246">
        <v>152890</v>
      </c>
      <c r="G27" s="243"/>
      <c r="H27" s="703">
        <v>-2.37</v>
      </c>
      <c r="I27" s="703">
        <v>-11.61</v>
      </c>
      <c r="J27" s="471">
        <v>-2.37</v>
      </c>
      <c r="L27" s="311"/>
      <c r="M27" s="467"/>
      <c r="N27" s="467"/>
      <c r="O27" s="467"/>
      <c r="P27" s="467"/>
    </row>
    <row r="28" spans="1:16" s="729" customFormat="1" ht="12" customHeight="1" x14ac:dyDescent="0.2">
      <c r="A28" s="235" t="s">
        <v>156</v>
      </c>
      <c r="B28" s="247">
        <v>1003</v>
      </c>
      <c r="C28" s="247">
        <v>912</v>
      </c>
      <c r="D28" s="247">
        <v>921</v>
      </c>
      <c r="E28" s="247">
        <v>913</v>
      </c>
      <c r="F28" s="247">
        <v>755</v>
      </c>
      <c r="G28" s="243"/>
      <c r="H28" s="703">
        <v>-17.309999999999999</v>
      </c>
      <c r="I28" s="703">
        <v>-24.73</v>
      </c>
      <c r="J28" s="471">
        <v>-17.309999999999999</v>
      </c>
      <c r="L28" s="311"/>
      <c r="M28" s="467"/>
      <c r="N28" s="467"/>
      <c r="O28" s="467"/>
      <c r="P28" s="467"/>
    </row>
    <row r="29" spans="1:16" ht="12" customHeight="1" x14ac:dyDescent="0.2">
      <c r="A29" s="239" t="s">
        <v>157</v>
      </c>
      <c r="B29" s="246">
        <v>0</v>
      </c>
      <c r="C29" s="246">
        <v>990</v>
      </c>
      <c r="D29" s="246">
        <v>1002</v>
      </c>
      <c r="E29" s="246">
        <v>0</v>
      </c>
      <c r="F29" s="246">
        <v>0</v>
      </c>
      <c r="G29" s="243"/>
      <c r="H29" s="703" t="s">
        <v>373</v>
      </c>
      <c r="I29" s="703" t="s">
        <v>373</v>
      </c>
      <c r="J29" s="471" t="s">
        <v>373</v>
      </c>
      <c r="L29" s="311"/>
      <c r="M29" s="467"/>
      <c r="N29" s="467"/>
      <c r="O29" s="467"/>
      <c r="P29" s="467"/>
    </row>
    <row r="30" spans="1:16" ht="12" customHeight="1" x14ac:dyDescent="0.2">
      <c r="A30" s="235" t="s">
        <v>158</v>
      </c>
      <c r="B30" s="247">
        <v>162</v>
      </c>
      <c r="C30" s="247">
        <v>164</v>
      </c>
      <c r="D30" s="247">
        <v>165</v>
      </c>
      <c r="E30" s="247">
        <v>164</v>
      </c>
      <c r="F30" s="247">
        <v>162</v>
      </c>
      <c r="G30" s="243"/>
      <c r="H30" s="703">
        <v>-1.22</v>
      </c>
      <c r="I30" s="703">
        <v>0</v>
      </c>
      <c r="J30" s="471">
        <v>-1.22</v>
      </c>
      <c r="L30" s="311"/>
      <c r="M30" s="467"/>
      <c r="N30" s="467"/>
      <c r="O30" s="467"/>
      <c r="P30" s="467"/>
    </row>
    <row r="31" spans="1:16" ht="12" customHeight="1" x14ac:dyDescent="0.2">
      <c r="A31" s="239" t="s">
        <v>159</v>
      </c>
      <c r="B31" s="246">
        <v>171806</v>
      </c>
      <c r="C31" s="246">
        <v>177885</v>
      </c>
      <c r="D31" s="246">
        <v>174893</v>
      </c>
      <c r="E31" s="246">
        <v>155531</v>
      </c>
      <c r="F31" s="246">
        <v>151973</v>
      </c>
      <c r="G31" s="243"/>
      <c r="H31" s="703">
        <v>-2.29</v>
      </c>
      <c r="I31" s="703">
        <v>-11.54</v>
      </c>
      <c r="J31" s="471">
        <v>-2.29</v>
      </c>
      <c r="L31" s="311"/>
      <c r="M31" s="467"/>
      <c r="N31" s="467"/>
      <c r="O31" s="467"/>
      <c r="P31" s="467"/>
    </row>
    <row r="32" spans="1:16" ht="12" customHeight="1" x14ac:dyDescent="0.2">
      <c r="A32" s="235" t="s">
        <v>160</v>
      </c>
      <c r="B32" s="247">
        <v>311</v>
      </c>
      <c r="C32" s="247">
        <v>318</v>
      </c>
      <c r="D32" s="247">
        <v>469</v>
      </c>
      <c r="E32" s="247">
        <v>463</v>
      </c>
      <c r="F32" s="247">
        <v>372</v>
      </c>
      <c r="G32" s="243"/>
      <c r="H32" s="703">
        <v>-19.649999999999999</v>
      </c>
      <c r="I32" s="703">
        <v>19.61</v>
      </c>
      <c r="J32" s="471">
        <v>-19.649999999999999</v>
      </c>
      <c r="L32" s="311"/>
      <c r="M32" s="467"/>
      <c r="N32" s="467"/>
      <c r="O32" s="467"/>
      <c r="P32" s="467"/>
    </row>
    <row r="33" spans="1:16" ht="12" customHeight="1" x14ac:dyDescent="0.2">
      <c r="A33" s="248" t="s">
        <v>162</v>
      </c>
      <c r="B33" s="249">
        <v>5065646</v>
      </c>
      <c r="C33" s="249">
        <v>5197782</v>
      </c>
      <c r="D33" s="249">
        <v>5143086</v>
      </c>
      <c r="E33" s="249">
        <v>4809252</v>
      </c>
      <c r="F33" s="249">
        <v>4505169</v>
      </c>
      <c r="G33" s="250"/>
      <c r="H33" s="715">
        <v>-6.32</v>
      </c>
      <c r="I33" s="715">
        <v>-11.06</v>
      </c>
      <c r="J33" s="251">
        <v>-6.32</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34" customWidth="1"/>
    <col min="2" max="6" width="11.1640625" style="434" customWidth="1"/>
    <col min="7" max="7" width="0.5" style="434" customWidth="1"/>
    <col min="8" max="9" width="8.1640625" style="434" customWidth="1"/>
    <col min="10" max="16384" width="13.33203125" style="434"/>
  </cols>
  <sheetData>
    <row r="1" spans="1:13" ht="36" customHeight="1" x14ac:dyDescent="0.25">
      <c r="A1" s="181"/>
      <c r="B1" s="181"/>
      <c r="C1" s="433"/>
      <c r="D1" s="433"/>
      <c r="E1" s="433"/>
      <c r="F1" s="433"/>
      <c r="G1" s="433"/>
      <c r="H1" s="433"/>
      <c r="I1" s="433"/>
    </row>
    <row r="2" spans="1:13" s="663" customFormat="1" ht="28.15" customHeight="1" x14ac:dyDescent="0.2">
      <c r="A2" s="759" t="s">
        <v>320</v>
      </c>
      <c r="B2" s="759"/>
      <c r="C2" s="759"/>
      <c r="D2" s="759"/>
      <c r="E2" s="759"/>
      <c r="F2" s="759"/>
      <c r="G2" s="463"/>
      <c r="H2" s="751" t="s">
        <v>75</v>
      </c>
      <c r="I2" s="751"/>
    </row>
    <row r="3" spans="1:13" ht="13.9" customHeight="1" x14ac:dyDescent="0.25">
      <c r="A3" s="435" t="s">
        <v>61</v>
      </c>
      <c r="B3" s="615"/>
      <c r="C3" s="615"/>
      <c r="D3" s="615"/>
      <c r="E3" s="615"/>
      <c r="F3" s="615"/>
      <c r="G3" s="615"/>
      <c r="H3" s="615"/>
      <c r="I3" s="615"/>
    </row>
    <row r="4" spans="1:13" ht="13.9" customHeight="1" x14ac:dyDescent="0.25">
      <c r="A4" s="616"/>
      <c r="B4" s="436">
        <v>2019</v>
      </c>
      <c r="C4" s="436"/>
      <c r="D4" s="436"/>
      <c r="E4" s="433"/>
      <c r="F4" s="436">
        <v>2020</v>
      </c>
      <c r="G4" s="437"/>
      <c r="H4" s="438" t="s">
        <v>62</v>
      </c>
      <c r="I4" s="438"/>
    </row>
    <row r="5" spans="1:13" ht="30" customHeight="1" x14ac:dyDescent="0.25">
      <c r="A5" s="438"/>
      <c r="B5" s="165" t="s">
        <v>369</v>
      </c>
      <c r="C5" s="165" t="s">
        <v>370</v>
      </c>
      <c r="D5" s="165" t="s">
        <v>371</v>
      </c>
      <c r="E5" s="165" t="s">
        <v>372</v>
      </c>
      <c r="F5" s="16" t="s">
        <v>369</v>
      </c>
      <c r="G5" s="166"/>
      <c r="H5" s="167" t="s">
        <v>63</v>
      </c>
      <c r="I5" s="167" t="s">
        <v>64</v>
      </c>
    </row>
    <row r="6" spans="1:13" ht="12" customHeight="1" x14ac:dyDescent="0.25">
      <c r="A6" s="435"/>
      <c r="B6" s="168"/>
      <c r="C6" s="168"/>
      <c r="D6" s="168"/>
      <c r="E6" s="168"/>
      <c r="G6" s="169"/>
      <c r="H6" s="170"/>
      <c r="I6" s="170"/>
    </row>
    <row r="7" spans="1:13" ht="12" customHeight="1" x14ac:dyDescent="0.25">
      <c r="A7" s="187" t="s">
        <v>298</v>
      </c>
      <c r="B7" s="188">
        <v>-8962</v>
      </c>
      <c r="C7" s="188">
        <v>936782</v>
      </c>
      <c r="D7" s="188">
        <v>664183</v>
      </c>
      <c r="E7" s="188">
        <v>794456</v>
      </c>
      <c r="F7" s="188">
        <v>-54666</v>
      </c>
      <c r="G7" s="183"/>
      <c r="H7" s="204" t="s">
        <v>373</v>
      </c>
      <c r="I7" s="204">
        <v>-509.98</v>
      </c>
    </row>
    <row r="8" spans="1:13" s="617" customFormat="1" ht="12" customHeight="1" x14ac:dyDescent="0.25">
      <c r="A8" s="191" t="s">
        <v>65</v>
      </c>
      <c r="B8" s="192">
        <v>-147098</v>
      </c>
      <c r="C8" s="192">
        <v>859829</v>
      </c>
      <c r="D8" s="192">
        <v>554564</v>
      </c>
      <c r="E8" s="192">
        <v>830073</v>
      </c>
      <c r="F8" s="192">
        <v>308664</v>
      </c>
      <c r="G8" s="191"/>
      <c r="H8" s="193">
        <v>-62.81</v>
      </c>
      <c r="I8" s="193" t="s">
        <v>373</v>
      </c>
      <c r="L8" s="434"/>
      <c r="M8" s="434"/>
    </row>
    <row r="9" spans="1:13" s="617" customFormat="1" ht="12" customHeight="1" x14ac:dyDescent="0.25">
      <c r="A9" s="194" t="s">
        <v>66</v>
      </c>
      <c r="B9" s="195">
        <v>0</v>
      </c>
      <c r="C9" s="195">
        <v>0</v>
      </c>
      <c r="D9" s="195">
        <v>-17</v>
      </c>
      <c r="E9" s="195">
        <v>0</v>
      </c>
      <c r="F9" s="195">
        <v>-83</v>
      </c>
      <c r="G9" s="191"/>
      <c r="H9" s="193" t="s">
        <v>373</v>
      </c>
      <c r="I9" s="193" t="s">
        <v>373</v>
      </c>
      <c r="L9" s="434"/>
      <c r="M9" s="434"/>
    </row>
    <row r="10" spans="1:13" s="617" customFormat="1" ht="12" customHeight="1" x14ac:dyDescent="0.25">
      <c r="A10" s="191" t="s">
        <v>67</v>
      </c>
      <c r="B10" s="192">
        <v>138136</v>
      </c>
      <c r="C10" s="192">
        <v>76953</v>
      </c>
      <c r="D10" s="192">
        <v>109636</v>
      </c>
      <c r="E10" s="192">
        <v>-35617</v>
      </c>
      <c r="F10" s="192">
        <v>-363247</v>
      </c>
      <c r="G10" s="191"/>
      <c r="H10" s="193">
        <v>-919.87</v>
      </c>
      <c r="I10" s="193" t="s">
        <v>373</v>
      </c>
      <c r="L10" s="434"/>
      <c r="M10" s="434"/>
    </row>
    <row r="11" spans="1:13" s="617" customFormat="1" ht="12" customHeight="1" x14ac:dyDescent="0.25">
      <c r="A11" s="194" t="s">
        <v>266</v>
      </c>
      <c r="B11" s="195">
        <v>152121</v>
      </c>
      <c r="C11" s="195">
        <v>91326</v>
      </c>
      <c r="D11" s="195">
        <v>126498</v>
      </c>
      <c r="E11" s="195">
        <v>-19176</v>
      </c>
      <c r="F11" s="195">
        <v>-345199</v>
      </c>
      <c r="G11" s="191"/>
      <c r="H11" s="193">
        <v>-1700.16</v>
      </c>
      <c r="I11" s="193" t="s">
        <v>373</v>
      </c>
      <c r="L11" s="434"/>
      <c r="M11" s="434"/>
    </row>
    <row r="12" spans="1:13" s="617" customFormat="1" ht="12" customHeight="1" x14ac:dyDescent="0.25">
      <c r="A12" s="191" t="s">
        <v>68</v>
      </c>
      <c r="B12" s="192">
        <v>19333</v>
      </c>
      <c r="C12" s="192">
        <v>22219</v>
      </c>
      <c r="D12" s="192">
        <v>101658</v>
      </c>
      <c r="E12" s="192">
        <v>22840</v>
      </c>
      <c r="F12" s="192">
        <v>22557</v>
      </c>
      <c r="G12" s="191"/>
      <c r="H12" s="193">
        <v>-1.24</v>
      </c>
      <c r="I12" s="193">
        <v>16.68</v>
      </c>
      <c r="L12" s="434"/>
      <c r="M12" s="434"/>
    </row>
    <row r="13" spans="1:13" s="617" customFormat="1" ht="12" customHeight="1" x14ac:dyDescent="0.25">
      <c r="A13" s="194" t="s">
        <v>69</v>
      </c>
      <c r="B13" s="195">
        <v>2545</v>
      </c>
      <c r="C13" s="195">
        <v>2118</v>
      </c>
      <c r="D13" s="195">
        <v>4236</v>
      </c>
      <c r="E13" s="195">
        <v>5059</v>
      </c>
      <c r="F13" s="195">
        <v>5112</v>
      </c>
      <c r="G13" s="191"/>
      <c r="H13" s="193">
        <v>1.05</v>
      </c>
      <c r="I13" s="193">
        <v>100.86</v>
      </c>
      <c r="L13" s="434"/>
      <c r="M13" s="434"/>
    </row>
    <row r="14" spans="1:13" s="617" customFormat="1" ht="12" customHeight="1" x14ac:dyDescent="0.25">
      <c r="A14" s="191" t="s">
        <v>267</v>
      </c>
      <c r="B14" s="192">
        <v>117907</v>
      </c>
      <c r="C14" s="192">
        <v>40088</v>
      </c>
      <c r="D14" s="192">
        <v>42076</v>
      </c>
      <c r="E14" s="192">
        <v>-52622</v>
      </c>
      <c r="F14" s="192">
        <v>-210487</v>
      </c>
      <c r="G14" s="191"/>
      <c r="H14" s="193">
        <v>-300</v>
      </c>
      <c r="I14" s="193" t="s">
        <v>373</v>
      </c>
      <c r="L14" s="434"/>
      <c r="M14" s="434"/>
    </row>
    <row r="15" spans="1:13" s="617" customFormat="1" ht="12" customHeight="1" x14ac:dyDescent="0.25">
      <c r="A15" s="194" t="s">
        <v>268</v>
      </c>
      <c r="B15" s="195">
        <v>600</v>
      </c>
      <c r="C15" s="195">
        <v>2045</v>
      </c>
      <c r="D15" s="195">
        <v>168</v>
      </c>
      <c r="E15" s="195">
        <v>-136</v>
      </c>
      <c r="F15" s="195">
        <v>-11770</v>
      </c>
      <c r="G15" s="191"/>
      <c r="H15" s="193" t="s">
        <v>373</v>
      </c>
      <c r="I15" s="193" t="s">
        <v>373</v>
      </c>
      <c r="L15" s="434"/>
      <c r="M15" s="434"/>
    </row>
    <row r="16" spans="1:13" s="617" customFormat="1" ht="12" customHeight="1" x14ac:dyDescent="0.25">
      <c r="A16" s="191" t="s">
        <v>269</v>
      </c>
      <c r="B16" s="192">
        <v>883</v>
      </c>
      <c r="C16" s="192">
        <v>-229</v>
      </c>
      <c r="D16" s="192">
        <v>1278</v>
      </c>
      <c r="E16" s="192">
        <v>-730</v>
      </c>
      <c r="F16" s="192">
        <v>768</v>
      </c>
      <c r="G16" s="191"/>
      <c r="H16" s="193" t="s">
        <v>373</v>
      </c>
      <c r="I16" s="193">
        <v>-13.02</v>
      </c>
      <c r="L16" s="434"/>
      <c r="M16" s="434"/>
    </row>
    <row r="17" spans="1:13" s="617" customFormat="1" ht="12" customHeight="1" x14ac:dyDescent="0.25">
      <c r="A17" s="194" t="s">
        <v>270</v>
      </c>
      <c r="B17" s="195">
        <v>37894</v>
      </c>
      <c r="C17" s="195">
        <v>27044</v>
      </c>
      <c r="D17" s="195">
        <v>19185</v>
      </c>
      <c r="E17" s="195">
        <v>-6426</v>
      </c>
      <c r="F17" s="195">
        <v>-166845</v>
      </c>
      <c r="G17" s="191"/>
      <c r="H17" s="193" t="s">
        <v>373</v>
      </c>
      <c r="I17" s="193" t="s">
        <v>373</v>
      </c>
      <c r="L17" s="434"/>
      <c r="M17" s="434"/>
    </row>
    <row r="18" spans="1:13" s="617" customFormat="1" ht="12" customHeight="1" x14ac:dyDescent="0.25">
      <c r="A18" s="191" t="s">
        <v>271</v>
      </c>
      <c r="B18" s="192">
        <v>-31471</v>
      </c>
      <c r="C18" s="192">
        <v>-521</v>
      </c>
      <c r="D18" s="192">
        <v>-47827</v>
      </c>
      <c r="E18" s="192">
        <v>15903</v>
      </c>
      <c r="F18" s="192">
        <v>18167</v>
      </c>
      <c r="G18" s="191"/>
      <c r="H18" s="193">
        <v>14.24</v>
      </c>
      <c r="I18" s="193" t="s">
        <v>373</v>
      </c>
      <c r="L18" s="434"/>
      <c r="M18" s="434"/>
    </row>
    <row r="19" spans="1:13" s="617" customFormat="1" ht="12" customHeight="1" x14ac:dyDescent="0.25">
      <c r="A19" s="194" t="s">
        <v>299</v>
      </c>
      <c r="B19" s="195">
        <v>4431</v>
      </c>
      <c r="C19" s="195">
        <v>-1438</v>
      </c>
      <c r="D19" s="195">
        <v>5723</v>
      </c>
      <c r="E19" s="195">
        <v>-3063</v>
      </c>
      <c r="F19" s="195">
        <v>-2701</v>
      </c>
      <c r="G19" s="191"/>
      <c r="H19" s="193">
        <v>11.82</v>
      </c>
      <c r="I19" s="193" t="s">
        <v>373</v>
      </c>
      <c r="L19" s="434"/>
      <c r="M19" s="434"/>
    </row>
    <row r="20" spans="1:13" ht="12" customHeight="1" x14ac:dyDescent="0.25">
      <c r="A20" s="191" t="s">
        <v>282</v>
      </c>
      <c r="B20" s="192">
        <v>14065</v>
      </c>
      <c r="C20" s="192">
        <v>14442</v>
      </c>
      <c r="D20" s="192">
        <v>16917</v>
      </c>
      <c r="E20" s="192">
        <v>16705</v>
      </c>
      <c r="F20" s="192">
        <v>18246</v>
      </c>
      <c r="G20" s="191"/>
      <c r="H20" s="193">
        <v>9.2200000000000006</v>
      </c>
      <c r="I20" s="193">
        <v>29.73</v>
      </c>
    </row>
    <row r="21" spans="1:13" ht="12" customHeight="1" x14ac:dyDescent="0.25">
      <c r="A21" s="194" t="s">
        <v>70</v>
      </c>
      <c r="B21" s="196">
        <v>11881</v>
      </c>
      <c r="C21" s="196">
        <v>12331</v>
      </c>
      <c r="D21" s="196">
        <v>14149</v>
      </c>
      <c r="E21" s="196">
        <v>14803</v>
      </c>
      <c r="F21" s="196">
        <v>15487</v>
      </c>
      <c r="G21" s="191"/>
      <c r="H21" s="193">
        <v>4.62</v>
      </c>
      <c r="I21" s="193">
        <v>30.35</v>
      </c>
    </row>
    <row r="22" spans="1:13" ht="12" customHeight="1" x14ac:dyDescent="0.25">
      <c r="A22" s="191" t="s">
        <v>71</v>
      </c>
      <c r="B22" s="192">
        <v>1305</v>
      </c>
      <c r="C22" s="192">
        <v>1361</v>
      </c>
      <c r="D22" s="192">
        <v>1562</v>
      </c>
      <c r="E22" s="192">
        <v>1659</v>
      </c>
      <c r="F22" s="192">
        <v>1825</v>
      </c>
      <c r="G22" s="183"/>
      <c r="H22" s="193">
        <v>10.01</v>
      </c>
      <c r="I22" s="193">
        <v>39.85</v>
      </c>
    </row>
    <row r="23" spans="1:13" ht="12" customHeight="1" x14ac:dyDescent="0.25">
      <c r="A23" s="194" t="s">
        <v>72</v>
      </c>
      <c r="B23" s="195">
        <v>880</v>
      </c>
      <c r="C23" s="195">
        <v>750</v>
      </c>
      <c r="D23" s="195">
        <v>1205</v>
      </c>
      <c r="E23" s="195">
        <v>244</v>
      </c>
      <c r="F23" s="195">
        <v>933</v>
      </c>
      <c r="G23" s="183"/>
      <c r="H23" s="193">
        <v>282.38</v>
      </c>
      <c r="I23" s="193">
        <v>6.02</v>
      </c>
    </row>
    <row r="24" spans="1:13" ht="12" customHeight="1" x14ac:dyDescent="0.25">
      <c r="A24" s="191" t="s">
        <v>272</v>
      </c>
      <c r="B24" s="192">
        <v>80</v>
      </c>
      <c r="C24" s="192">
        <v>69</v>
      </c>
      <c r="D24" s="192">
        <v>55</v>
      </c>
      <c r="E24" s="192">
        <v>264</v>
      </c>
      <c r="F24" s="192">
        <v>198</v>
      </c>
      <c r="G24" s="197"/>
      <c r="H24" s="193">
        <v>-25</v>
      </c>
      <c r="I24" s="193">
        <v>147.5</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55</v>
      </c>
      <c r="C26" s="192">
        <v>60</v>
      </c>
      <c r="D26" s="192">
        <v>50</v>
      </c>
      <c r="E26" s="192">
        <v>244</v>
      </c>
      <c r="F26" s="192">
        <v>185</v>
      </c>
      <c r="G26" s="197"/>
      <c r="H26" s="193">
        <v>-24.18</v>
      </c>
      <c r="I26" s="193">
        <v>236.36</v>
      </c>
    </row>
    <row r="27" spans="1:13" ht="12" customHeight="1" x14ac:dyDescent="0.25">
      <c r="A27" s="194" t="s">
        <v>264</v>
      </c>
      <c r="B27" s="195">
        <v>25</v>
      </c>
      <c r="C27" s="195">
        <v>9</v>
      </c>
      <c r="D27" s="195">
        <v>5</v>
      </c>
      <c r="E27" s="195">
        <v>21</v>
      </c>
      <c r="F27" s="195">
        <v>13</v>
      </c>
      <c r="G27" s="197"/>
      <c r="H27" s="198">
        <v>-38.1</v>
      </c>
      <c r="I27" s="198">
        <v>-48</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286</v>
      </c>
      <c r="B2" s="829"/>
      <c r="C2" s="829"/>
      <c r="D2" s="829"/>
      <c r="E2" s="829"/>
      <c r="F2" s="829"/>
      <c r="G2" s="46"/>
      <c r="H2" s="666"/>
      <c r="I2" s="827" t="s">
        <v>180</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474167</v>
      </c>
      <c r="C8" s="237">
        <v>473575</v>
      </c>
      <c r="D8" s="237">
        <v>444720</v>
      </c>
      <c r="E8" s="237">
        <v>413003</v>
      </c>
      <c r="F8" s="237">
        <v>378434</v>
      </c>
      <c r="G8" s="238"/>
      <c r="H8" s="703">
        <v>-8.3699999999999992</v>
      </c>
      <c r="I8" s="703">
        <v>-20.190000000000001</v>
      </c>
      <c r="J8" s="471">
        <v>-8.3699999999999992</v>
      </c>
      <c r="L8" s="311"/>
      <c r="M8" s="467"/>
      <c r="N8" s="467"/>
      <c r="O8" s="467"/>
      <c r="P8" s="467"/>
    </row>
    <row r="9" spans="1:16" s="729" customFormat="1" ht="12" customHeight="1" x14ac:dyDescent="0.2">
      <c r="A9" s="239" t="s">
        <v>151</v>
      </c>
      <c r="B9" s="240">
        <v>468564</v>
      </c>
      <c r="C9" s="240">
        <v>468012</v>
      </c>
      <c r="D9" s="240">
        <v>439684</v>
      </c>
      <c r="E9" s="240">
        <v>408275</v>
      </c>
      <c r="F9" s="240">
        <v>373961</v>
      </c>
      <c r="G9" s="238"/>
      <c r="H9" s="703">
        <v>-8.4</v>
      </c>
      <c r="I9" s="703">
        <v>-20.190000000000001</v>
      </c>
      <c r="J9" s="471">
        <v>-8.4</v>
      </c>
      <c r="L9" s="311"/>
      <c r="M9" s="467"/>
      <c r="N9" s="467"/>
      <c r="O9" s="467"/>
      <c r="P9" s="467"/>
    </row>
    <row r="10" spans="1:16" s="729" customFormat="1" ht="12" customHeight="1" x14ac:dyDescent="0.2">
      <c r="A10" s="235" t="s">
        <v>152</v>
      </c>
      <c r="B10" s="237">
        <v>5603</v>
      </c>
      <c r="C10" s="237">
        <v>5563</v>
      </c>
      <c r="D10" s="237">
        <v>5036</v>
      </c>
      <c r="E10" s="237">
        <v>4728</v>
      </c>
      <c r="F10" s="237">
        <v>4473</v>
      </c>
      <c r="G10" s="238"/>
      <c r="H10" s="703">
        <v>-5.39</v>
      </c>
      <c r="I10" s="703">
        <v>-20.170000000000002</v>
      </c>
      <c r="J10" s="471">
        <v>-5.39</v>
      </c>
      <c r="L10" s="311"/>
      <c r="M10" s="467"/>
      <c r="N10" s="467"/>
      <c r="O10" s="467"/>
      <c r="P10" s="467"/>
    </row>
    <row r="11" spans="1:16" s="729" customFormat="1" ht="12" customHeight="1" x14ac:dyDescent="0.2">
      <c r="A11" s="239" t="s">
        <v>153</v>
      </c>
      <c r="B11" s="240">
        <v>11320</v>
      </c>
      <c r="C11" s="240">
        <v>11123</v>
      </c>
      <c r="D11" s="240">
        <v>10025</v>
      </c>
      <c r="E11" s="240">
        <v>9197</v>
      </c>
      <c r="F11" s="240">
        <v>8602</v>
      </c>
      <c r="G11" s="238"/>
      <c r="H11" s="703">
        <v>-6.47</v>
      </c>
      <c r="I11" s="703">
        <v>-24.01</v>
      </c>
      <c r="J11" s="471">
        <v>-6.47</v>
      </c>
      <c r="L11" s="311"/>
      <c r="M11" s="467"/>
      <c r="N11" s="467"/>
      <c r="O11" s="467"/>
      <c r="P11" s="467"/>
    </row>
    <row r="12" spans="1:16" s="729" customFormat="1" ht="12" customHeight="1" x14ac:dyDescent="0.2">
      <c r="A12" s="235" t="s">
        <v>154</v>
      </c>
      <c r="B12" s="237">
        <v>29</v>
      </c>
      <c r="C12" s="237">
        <v>30</v>
      </c>
      <c r="D12" s="237">
        <v>22</v>
      </c>
      <c r="E12" s="237">
        <v>19</v>
      </c>
      <c r="F12" s="237">
        <v>19</v>
      </c>
      <c r="G12" s="238"/>
      <c r="H12" s="703">
        <v>0</v>
      </c>
      <c r="I12" s="703">
        <v>-34.479999999999997</v>
      </c>
      <c r="J12" s="471">
        <v>0</v>
      </c>
      <c r="L12" s="311"/>
      <c r="M12" s="467"/>
      <c r="N12" s="467"/>
      <c r="O12" s="467"/>
      <c r="P12" s="467"/>
    </row>
    <row r="13" spans="1:16" s="729" customFormat="1" ht="12" customHeight="1" x14ac:dyDescent="0.2">
      <c r="A13" s="241" t="s">
        <v>155</v>
      </c>
      <c r="B13" s="240">
        <v>11249</v>
      </c>
      <c r="C13" s="240">
        <v>11054</v>
      </c>
      <c r="D13" s="240">
        <v>9967</v>
      </c>
      <c r="E13" s="240">
        <v>9144</v>
      </c>
      <c r="F13" s="240">
        <v>8549</v>
      </c>
      <c r="G13" s="238"/>
      <c r="H13" s="703">
        <v>-6.51</v>
      </c>
      <c r="I13" s="703">
        <v>-24</v>
      </c>
      <c r="J13" s="471">
        <v>-6.51</v>
      </c>
      <c r="L13" s="311"/>
      <c r="M13" s="467"/>
      <c r="N13" s="467"/>
      <c r="O13" s="467"/>
      <c r="P13" s="467"/>
    </row>
    <row r="14" spans="1:16" s="729" customFormat="1" ht="12" customHeight="1" x14ac:dyDescent="0.2">
      <c r="A14" s="235" t="s">
        <v>156</v>
      </c>
      <c r="B14" s="237">
        <v>21</v>
      </c>
      <c r="C14" s="237">
        <v>26</v>
      </c>
      <c r="D14" s="237">
        <v>23</v>
      </c>
      <c r="E14" s="237">
        <v>18</v>
      </c>
      <c r="F14" s="237">
        <v>18</v>
      </c>
      <c r="G14" s="238"/>
      <c r="H14" s="703">
        <v>0</v>
      </c>
      <c r="I14" s="703">
        <v>-14.29</v>
      </c>
      <c r="J14" s="471">
        <v>0</v>
      </c>
      <c r="L14" s="311"/>
      <c r="M14" s="467"/>
      <c r="N14" s="467"/>
      <c r="O14" s="467"/>
      <c r="P14" s="467"/>
    </row>
    <row r="15" spans="1:16" s="729" customFormat="1" ht="12" customHeight="1" x14ac:dyDescent="0.2">
      <c r="A15" s="239" t="s">
        <v>157</v>
      </c>
      <c r="B15" s="240">
        <v>8</v>
      </c>
      <c r="C15" s="240">
        <v>3</v>
      </c>
      <c r="D15" s="240">
        <v>3</v>
      </c>
      <c r="E15" s="240">
        <v>3</v>
      </c>
      <c r="F15" s="240">
        <v>2</v>
      </c>
      <c r="G15" s="238"/>
      <c r="H15" s="703">
        <v>-33.33</v>
      </c>
      <c r="I15" s="703">
        <v>-75</v>
      </c>
      <c r="J15" s="471">
        <v>-33.33</v>
      </c>
      <c r="L15" s="311"/>
      <c r="M15" s="467"/>
      <c r="N15" s="467"/>
      <c r="O15" s="467"/>
      <c r="P15" s="467"/>
    </row>
    <row r="16" spans="1:16" s="729" customFormat="1" ht="12" customHeight="1" x14ac:dyDescent="0.2">
      <c r="A16" s="235" t="s">
        <v>158</v>
      </c>
      <c r="B16" s="237">
        <v>4</v>
      </c>
      <c r="C16" s="237">
        <v>5</v>
      </c>
      <c r="D16" s="237">
        <v>5</v>
      </c>
      <c r="E16" s="237">
        <v>2</v>
      </c>
      <c r="F16" s="237">
        <v>2</v>
      </c>
      <c r="G16" s="238"/>
      <c r="H16" s="703">
        <v>0</v>
      </c>
      <c r="I16" s="703">
        <v>-50</v>
      </c>
      <c r="J16" s="471">
        <v>0</v>
      </c>
      <c r="L16" s="311"/>
      <c r="M16" s="467"/>
      <c r="N16" s="467"/>
      <c r="O16" s="467"/>
      <c r="P16" s="467"/>
    </row>
    <row r="17" spans="1:16" s="729" customFormat="1" ht="12" customHeight="1" x14ac:dyDescent="0.2">
      <c r="A17" s="239" t="s">
        <v>159</v>
      </c>
      <c r="B17" s="240">
        <v>11216</v>
      </c>
      <c r="C17" s="240">
        <v>11020</v>
      </c>
      <c r="D17" s="240">
        <v>9936</v>
      </c>
      <c r="E17" s="240">
        <v>9121</v>
      </c>
      <c r="F17" s="240">
        <v>8527</v>
      </c>
      <c r="G17" s="238"/>
      <c r="H17" s="703">
        <v>-6.51</v>
      </c>
      <c r="I17" s="703">
        <v>-23.97</v>
      </c>
      <c r="J17" s="471">
        <v>-6.51</v>
      </c>
      <c r="L17" s="311"/>
      <c r="M17" s="467"/>
      <c r="N17" s="467"/>
      <c r="O17" s="467"/>
      <c r="P17" s="467"/>
    </row>
    <row r="18" spans="1:16" s="729" customFormat="1" ht="12" customHeight="1" x14ac:dyDescent="0.2">
      <c r="A18" s="235" t="s">
        <v>160</v>
      </c>
      <c r="B18" s="237">
        <v>42</v>
      </c>
      <c r="C18" s="237">
        <v>39</v>
      </c>
      <c r="D18" s="237">
        <v>36</v>
      </c>
      <c r="E18" s="237">
        <v>34</v>
      </c>
      <c r="F18" s="237">
        <v>34</v>
      </c>
      <c r="G18" s="238"/>
      <c r="H18" s="703">
        <v>0</v>
      </c>
      <c r="I18" s="703">
        <v>-19.05</v>
      </c>
      <c r="J18" s="471">
        <v>0</v>
      </c>
      <c r="L18" s="311"/>
      <c r="M18" s="467"/>
      <c r="N18" s="467"/>
      <c r="O18" s="467"/>
      <c r="P18" s="467"/>
    </row>
    <row r="19" spans="1:16" s="729" customFormat="1" ht="12" customHeight="1" x14ac:dyDescent="0.2">
      <c r="A19" s="239" t="s">
        <v>161</v>
      </c>
      <c r="B19" s="240">
        <v>485487</v>
      </c>
      <c r="C19" s="240">
        <v>484698</v>
      </c>
      <c r="D19" s="240">
        <v>454745</v>
      </c>
      <c r="E19" s="240">
        <v>422200</v>
      </c>
      <c r="F19" s="240">
        <v>387036</v>
      </c>
      <c r="G19" s="238"/>
      <c r="H19" s="703">
        <v>-8.33</v>
      </c>
      <c r="I19" s="703">
        <v>-20.28</v>
      </c>
      <c r="J19" s="471">
        <v>-8.33</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13580035</v>
      </c>
      <c r="C22" s="242">
        <v>13763960</v>
      </c>
      <c r="D22" s="242">
        <v>13223867</v>
      </c>
      <c r="E22" s="242">
        <v>12162202</v>
      </c>
      <c r="F22" s="242">
        <v>10792020</v>
      </c>
      <c r="G22" s="243"/>
      <c r="H22" s="714">
        <v>-11.27</v>
      </c>
      <c r="I22" s="714">
        <v>-20.53</v>
      </c>
      <c r="J22" s="471">
        <v>-11.27</v>
      </c>
      <c r="L22" s="311"/>
      <c r="M22" s="467"/>
      <c r="N22" s="467"/>
      <c r="O22" s="467"/>
      <c r="P22" s="467"/>
    </row>
    <row r="23" spans="1:16" s="729" customFormat="1" ht="12" customHeight="1" x14ac:dyDescent="0.2">
      <c r="A23" s="239" t="s">
        <v>151</v>
      </c>
      <c r="B23" s="246">
        <v>13376867</v>
      </c>
      <c r="C23" s="246">
        <v>13560193</v>
      </c>
      <c r="D23" s="246">
        <v>13032867</v>
      </c>
      <c r="E23" s="246">
        <v>11982952</v>
      </c>
      <c r="F23" s="246">
        <v>10635431</v>
      </c>
      <c r="G23" s="243"/>
      <c r="H23" s="703">
        <v>-11.25</v>
      </c>
      <c r="I23" s="703">
        <v>-20.49</v>
      </c>
      <c r="J23" s="471">
        <v>-11.25</v>
      </c>
      <c r="L23" s="311"/>
      <c r="M23" s="467"/>
      <c r="N23" s="467"/>
      <c r="O23" s="467"/>
      <c r="P23" s="467"/>
    </row>
    <row r="24" spans="1:16" s="729" customFormat="1" ht="12" customHeight="1" x14ac:dyDescent="0.2">
      <c r="A24" s="235" t="s">
        <v>152</v>
      </c>
      <c r="B24" s="242">
        <v>203169</v>
      </c>
      <c r="C24" s="242">
        <v>203767</v>
      </c>
      <c r="D24" s="242">
        <v>191000</v>
      </c>
      <c r="E24" s="242">
        <v>179250</v>
      </c>
      <c r="F24" s="242">
        <v>156588</v>
      </c>
      <c r="G24" s="243"/>
      <c r="H24" s="703">
        <v>-12.64</v>
      </c>
      <c r="I24" s="703">
        <v>-22.93</v>
      </c>
      <c r="J24" s="471">
        <v>-12.64</v>
      </c>
      <c r="L24" s="311"/>
      <c r="M24" s="467"/>
      <c r="N24" s="467"/>
      <c r="O24" s="467"/>
      <c r="P24" s="467"/>
    </row>
    <row r="25" spans="1:16" s="729" customFormat="1" ht="12" customHeight="1" x14ac:dyDescent="0.2">
      <c r="A25" s="239" t="s">
        <v>153</v>
      </c>
      <c r="B25" s="246">
        <v>860489</v>
      </c>
      <c r="C25" s="246">
        <v>911926</v>
      </c>
      <c r="D25" s="246">
        <v>912524</v>
      </c>
      <c r="E25" s="246">
        <v>841293</v>
      </c>
      <c r="F25" s="246">
        <v>764668</v>
      </c>
      <c r="G25" s="243"/>
      <c r="H25" s="703">
        <v>-9.11</v>
      </c>
      <c r="I25" s="703">
        <v>-11.14</v>
      </c>
      <c r="J25" s="471">
        <v>-9.11</v>
      </c>
      <c r="L25" s="311"/>
      <c r="M25" s="467"/>
      <c r="N25" s="467"/>
      <c r="O25" s="467"/>
      <c r="P25" s="467"/>
    </row>
    <row r="26" spans="1:16" s="729" customFormat="1" ht="12" customHeight="1" x14ac:dyDescent="0.2">
      <c r="A26" s="235" t="s">
        <v>154</v>
      </c>
      <c r="B26" s="242">
        <v>46113</v>
      </c>
      <c r="C26" s="242">
        <v>10068</v>
      </c>
      <c r="D26" s="242">
        <v>9769</v>
      </c>
      <c r="E26" s="242">
        <v>10371</v>
      </c>
      <c r="F26" s="242">
        <v>13290</v>
      </c>
      <c r="G26" s="243"/>
      <c r="H26" s="703">
        <v>28.15</v>
      </c>
      <c r="I26" s="703">
        <v>-71.180000000000007</v>
      </c>
      <c r="J26" s="471">
        <v>28.15</v>
      </c>
      <c r="L26" s="311"/>
      <c r="M26" s="467"/>
      <c r="N26" s="467"/>
      <c r="O26" s="467"/>
      <c r="P26" s="467"/>
    </row>
    <row r="27" spans="1:16" s="729" customFormat="1" ht="12" customHeight="1" x14ac:dyDescent="0.2">
      <c r="A27" s="241" t="s">
        <v>155</v>
      </c>
      <c r="B27" s="246">
        <v>807657</v>
      </c>
      <c r="C27" s="246">
        <v>896633</v>
      </c>
      <c r="D27" s="246">
        <v>897482</v>
      </c>
      <c r="E27" s="246">
        <v>826287</v>
      </c>
      <c r="F27" s="246">
        <v>746793</v>
      </c>
      <c r="G27" s="243"/>
      <c r="H27" s="703">
        <v>-9.6199999999999992</v>
      </c>
      <c r="I27" s="703">
        <v>-7.54</v>
      </c>
      <c r="J27" s="471">
        <v>-9.6199999999999992</v>
      </c>
      <c r="L27" s="311"/>
      <c r="M27" s="467"/>
      <c r="N27" s="467"/>
      <c r="O27" s="467"/>
      <c r="P27" s="467"/>
    </row>
    <row r="28" spans="1:16" s="729" customFormat="1" ht="12" customHeight="1" x14ac:dyDescent="0.2">
      <c r="A28" s="235" t="s">
        <v>156</v>
      </c>
      <c r="B28" s="247">
        <v>24487</v>
      </c>
      <c r="C28" s="247">
        <v>119811</v>
      </c>
      <c r="D28" s="247">
        <v>161347</v>
      </c>
      <c r="E28" s="247">
        <v>157811</v>
      </c>
      <c r="F28" s="247">
        <v>150069</v>
      </c>
      <c r="G28" s="243"/>
      <c r="H28" s="703">
        <v>-4.91</v>
      </c>
      <c r="I28" s="703">
        <v>512.85</v>
      </c>
      <c r="J28" s="471">
        <v>-4.91</v>
      </c>
      <c r="L28" s="311"/>
      <c r="M28" s="467"/>
      <c r="N28" s="467"/>
      <c r="O28" s="467"/>
      <c r="P28" s="467"/>
    </row>
    <row r="29" spans="1:16" ht="12" customHeight="1" x14ac:dyDescent="0.2">
      <c r="A29" s="239" t="s">
        <v>157</v>
      </c>
      <c r="B29" s="246">
        <v>1513</v>
      </c>
      <c r="C29" s="246">
        <v>523</v>
      </c>
      <c r="D29" s="246">
        <v>529</v>
      </c>
      <c r="E29" s="246">
        <v>525</v>
      </c>
      <c r="F29" s="246">
        <v>207</v>
      </c>
      <c r="G29" s="243"/>
      <c r="H29" s="703">
        <v>-60.57</v>
      </c>
      <c r="I29" s="703">
        <v>-86.32</v>
      </c>
      <c r="J29" s="471">
        <v>-60.57</v>
      </c>
      <c r="L29" s="311"/>
      <c r="M29" s="467"/>
      <c r="N29" s="467"/>
      <c r="O29" s="467"/>
      <c r="P29" s="467"/>
    </row>
    <row r="30" spans="1:16" ht="12" customHeight="1" x14ac:dyDescent="0.2">
      <c r="A30" s="235" t="s">
        <v>158</v>
      </c>
      <c r="B30" s="247">
        <v>2215</v>
      </c>
      <c r="C30" s="247">
        <v>1787</v>
      </c>
      <c r="D30" s="247">
        <v>1817</v>
      </c>
      <c r="E30" s="247">
        <v>1070</v>
      </c>
      <c r="F30" s="247">
        <v>1065</v>
      </c>
      <c r="G30" s="243"/>
      <c r="H30" s="703">
        <v>-0.47</v>
      </c>
      <c r="I30" s="703">
        <v>-51.92</v>
      </c>
      <c r="J30" s="471">
        <v>-0.47</v>
      </c>
      <c r="L30" s="311"/>
      <c r="M30" s="467"/>
      <c r="N30" s="467"/>
      <c r="O30" s="467"/>
      <c r="P30" s="467"/>
    </row>
    <row r="31" spans="1:16" ht="12" customHeight="1" x14ac:dyDescent="0.2">
      <c r="A31" s="239" t="s">
        <v>159</v>
      </c>
      <c r="B31" s="246">
        <v>779442</v>
      </c>
      <c r="C31" s="246">
        <v>774512</v>
      </c>
      <c r="D31" s="246">
        <v>733788</v>
      </c>
      <c r="E31" s="246">
        <v>666881</v>
      </c>
      <c r="F31" s="246">
        <v>595452</v>
      </c>
      <c r="G31" s="243"/>
      <c r="H31" s="703">
        <v>-10.71</v>
      </c>
      <c r="I31" s="703">
        <v>-23.61</v>
      </c>
      <c r="J31" s="471">
        <v>-10.71</v>
      </c>
      <c r="L31" s="311"/>
      <c r="M31" s="467"/>
      <c r="N31" s="467"/>
      <c r="O31" s="467"/>
      <c r="P31" s="467"/>
    </row>
    <row r="32" spans="1:16" ht="12" customHeight="1" x14ac:dyDescent="0.2">
      <c r="A32" s="235" t="s">
        <v>160</v>
      </c>
      <c r="B32" s="247">
        <v>6719</v>
      </c>
      <c r="C32" s="247">
        <v>5224</v>
      </c>
      <c r="D32" s="247">
        <v>5273</v>
      </c>
      <c r="E32" s="247">
        <v>4635</v>
      </c>
      <c r="F32" s="247">
        <v>4586</v>
      </c>
      <c r="G32" s="243"/>
      <c r="H32" s="703">
        <v>-1.06</v>
      </c>
      <c r="I32" s="703">
        <v>-31.75</v>
      </c>
      <c r="J32" s="471">
        <v>-1.06</v>
      </c>
      <c r="L32" s="311"/>
      <c r="M32" s="467"/>
      <c r="N32" s="467"/>
      <c r="O32" s="467"/>
      <c r="P32" s="467"/>
    </row>
    <row r="33" spans="1:16" ht="12" customHeight="1" x14ac:dyDescent="0.2">
      <c r="A33" s="248" t="s">
        <v>162</v>
      </c>
      <c r="B33" s="249">
        <v>14440524</v>
      </c>
      <c r="C33" s="249">
        <v>14675886</v>
      </c>
      <c r="D33" s="249">
        <v>14136391</v>
      </c>
      <c r="E33" s="249">
        <v>13003495</v>
      </c>
      <c r="F33" s="249">
        <v>11556688</v>
      </c>
      <c r="G33" s="250"/>
      <c r="H33" s="715">
        <v>-11.13</v>
      </c>
      <c r="I33" s="715">
        <v>-19.97</v>
      </c>
      <c r="J33" s="251">
        <v>-11.13</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287</v>
      </c>
      <c r="B2" s="829"/>
      <c r="C2" s="829"/>
      <c r="D2" s="829"/>
      <c r="E2" s="829"/>
      <c r="F2" s="829"/>
      <c r="G2" s="46"/>
      <c r="H2" s="666"/>
      <c r="I2" s="827" t="s">
        <v>181</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7636</v>
      </c>
      <c r="C8" s="237">
        <v>7094</v>
      </c>
      <c r="D8" s="237">
        <v>6976</v>
      </c>
      <c r="E8" s="237">
        <v>6108</v>
      </c>
      <c r="F8" s="237">
        <v>4087</v>
      </c>
      <c r="G8" s="238"/>
      <c r="H8" s="703">
        <v>-33.090000000000003</v>
      </c>
      <c r="I8" s="703">
        <v>-46.48</v>
      </c>
      <c r="J8" s="471">
        <v>-33.090000000000003</v>
      </c>
      <c r="L8" s="311"/>
      <c r="M8" s="467"/>
      <c r="N8" s="467"/>
      <c r="O8" s="467"/>
      <c r="P8" s="467"/>
    </row>
    <row r="9" spans="1:16" s="729" customFormat="1" ht="12" customHeight="1" x14ac:dyDescent="0.2">
      <c r="A9" s="239" t="s">
        <v>151</v>
      </c>
      <c r="B9" s="240">
        <v>7541</v>
      </c>
      <c r="C9" s="240">
        <v>7011</v>
      </c>
      <c r="D9" s="240">
        <v>6895</v>
      </c>
      <c r="E9" s="240">
        <v>6033</v>
      </c>
      <c r="F9" s="240">
        <v>4042</v>
      </c>
      <c r="G9" s="238"/>
      <c r="H9" s="703">
        <v>-33</v>
      </c>
      <c r="I9" s="703">
        <v>-46.4</v>
      </c>
      <c r="J9" s="471">
        <v>-33</v>
      </c>
      <c r="L9" s="311"/>
      <c r="M9" s="467"/>
      <c r="N9" s="467"/>
      <c r="O9" s="467"/>
      <c r="P9" s="467"/>
    </row>
    <row r="10" spans="1:16" s="729" customFormat="1" ht="12" customHeight="1" x14ac:dyDescent="0.2">
      <c r="A10" s="235" t="s">
        <v>152</v>
      </c>
      <c r="B10" s="237">
        <v>95</v>
      </c>
      <c r="C10" s="237">
        <v>83</v>
      </c>
      <c r="D10" s="237">
        <v>81</v>
      </c>
      <c r="E10" s="237">
        <v>75</v>
      </c>
      <c r="F10" s="237">
        <v>45</v>
      </c>
      <c r="G10" s="238"/>
      <c r="H10" s="703">
        <v>-40</v>
      </c>
      <c r="I10" s="703">
        <v>-52.63</v>
      </c>
      <c r="J10" s="471">
        <v>-40</v>
      </c>
      <c r="L10" s="311"/>
      <c r="M10" s="467"/>
      <c r="N10" s="467"/>
      <c r="O10" s="467"/>
      <c r="P10" s="467"/>
    </row>
    <row r="11" spans="1:16" s="729" customFormat="1" ht="12" customHeight="1" x14ac:dyDescent="0.2">
      <c r="A11" s="239" t="s">
        <v>153</v>
      </c>
      <c r="B11" s="240">
        <v>195</v>
      </c>
      <c r="C11" s="240">
        <v>177</v>
      </c>
      <c r="D11" s="240">
        <v>176</v>
      </c>
      <c r="E11" s="240">
        <v>162</v>
      </c>
      <c r="F11" s="240">
        <v>112</v>
      </c>
      <c r="G11" s="238"/>
      <c r="H11" s="703">
        <v>-30.86</v>
      </c>
      <c r="I11" s="703">
        <v>-42.56</v>
      </c>
      <c r="J11" s="471">
        <v>-30.86</v>
      </c>
      <c r="L11" s="311"/>
      <c r="M11" s="467"/>
      <c r="N11" s="467"/>
      <c r="O11" s="467"/>
      <c r="P11" s="467"/>
    </row>
    <row r="12" spans="1:16" s="729" customFormat="1" ht="12" customHeight="1" x14ac:dyDescent="0.2">
      <c r="A12" s="235" t="s">
        <v>154</v>
      </c>
      <c r="B12" s="237">
        <v>1</v>
      </c>
      <c r="C12" s="237">
        <v>0</v>
      </c>
      <c r="D12" s="237">
        <v>1</v>
      </c>
      <c r="E12" s="237">
        <v>1</v>
      </c>
      <c r="F12" s="237">
        <v>1</v>
      </c>
      <c r="G12" s="238"/>
      <c r="H12" s="703">
        <v>0</v>
      </c>
      <c r="I12" s="703">
        <v>0</v>
      </c>
      <c r="J12" s="471">
        <v>0</v>
      </c>
      <c r="L12" s="311"/>
      <c r="M12" s="467"/>
      <c r="N12" s="467"/>
      <c r="O12" s="467"/>
      <c r="P12" s="467"/>
    </row>
    <row r="13" spans="1:16" s="729" customFormat="1" ht="12" customHeight="1" x14ac:dyDescent="0.2">
      <c r="A13" s="241" t="s">
        <v>155</v>
      </c>
      <c r="B13" s="240">
        <v>193</v>
      </c>
      <c r="C13" s="240">
        <v>176</v>
      </c>
      <c r="D13" s="240">
        <v>174</v>
      </c>
      <c r="E13" s="240">
        <v>160</v>
      </c>
      <c r="F13" s="240">
        <v>110</v>
      </c>
      <c r="G13" s="238"/>
      <c r="H13" s="703">
        <v>-31.25</v>
      </c>
      <c r="I13" s="703">
        <v>-43.01</v>
      </c>
      <c r="J13" s="471">
        <v>-31.25</v>
      </c>
      <c r="L13" s="311"/>
      <c r="M13" s="467"/>
      <c r="N13" s="467"/>
      <c r="O13" s="467"/>
      <c r="P13" s="467"/>
    </row>
    <row r="14" spans="1:16" s="729" customFormat="1" ht="12" customHeight="1" x14ac:dyDescent="0.2">
      <c r="A14" s="235" t="s">
        <v>156</v>
      </c>
      <c r="B14" s="237">
        <v>0</v>
      </c>
      <c r="C14" s="237">
        <v>0</v>
      </c>
      <c r="D14" s="237">
        <v>0</v>
      </c>
      <c r="E14" s="237">
        <v>0</v>
      </c>
      <c r="F14" s="237">
        <v>0</v>
      </c>
      <c r="G14" s="238"/>
      <c r="H14" s="703" t="s">
        <v>373</v>
      </c>
      <c r="I14" s="703" t="s">
        <v>373</v>
      </c>
      <c r="J14" s="471" t="s">
        <v>373</v>
      </c>
      <c r="L14" s="311"/>
      <c r="M14" s="467"/>
      <c r="N14" s="467"/>
      <c r="O14" s="467"/>
      <c r="P14" s="467"/>
    </row>
    <row r="15" spans="1:16" s="729" customFormat="1" ht="12" customHeight="1" x14ac:dyDescent="0.2">
      <c r="A15" s="239" t="s">
        <v>157</v>
      </c>
      <c r="B15" s="240">
        <v>0</v>
      </c>
      <c r="C15" s="240">
        <v>0</v>
      </c>
      <c r="D15" s="240">
        <v>0</v>
      </c>
      <c r="E15" s="240">
        <v>0</v>
      </c>
      <c r="F15" s="240">
        <v>0</v>
      </c>
      <c r="G15" s="238"/>
      <c r="H15" s="703" t="s">
        <v>373</v>
      </c>
      <c r="I15" s="703" t="s">
        <v>373</v>
      </c>
      <c r="J15" s="471" t="s">
        <v>373</v>
      </c>
      <c r="L15" s="311"/>
      <c r="M15" s="467"/>
      <c r="N15" s="467"/>
      <c r="O15" s="467"/>
      <c r="P15" s="467"/>
    </row>
    <row r="16" spans="1:16" s="729" customFormat="1" ht="12" customHeight="1" x14ac:dyDescent="0.2">
      <c r="A16" s="235" t="s">
        <v>158</v>
      </c>
      <c r="B16" s="237">
        <v>1</v>
      </c>
      <c r="C16" s="237">
        <v>1</v>
      </c>
      <c r="D16" s="237">
        <v>1</v>
      </c>
      <c r="E16" s="237">
        <v>1</v>
      </c>
      <c r="F16" s="237">
        <v>1</v>
      </c>
      <c r="G16" s="238"/>
      <c r="H16" s="703">
        <v>0</v>
      </c>
      <c r="I16" s="703">
        <v>0</v>
      </c>
      <c r="J16" s="471">
        <v>0</v>
      </c>
      <c r="L16" s="311"/>
      <c r="M16" s="467"/>
      <c r="N16" s="467"/>
      <c r="O16" s="467"/>
      <c r="P16" s="467"/>
    </row>
    <row r="17" spans="1:16" s="729" customFormat="1" ht="12" customHeight="1" x14ac:dyDescent="0.2">
      <c r="A17" s="239" t="s">
        <v>159</v>
      </c>
      <c r="B17" s="240">
        <v>192</v>
      </c>
      <c r="C17" s="240">
        <v>175</v>
      </c>
      <c r="D17" s="240">
        <v>173</v>
      </c>
      <c r="E17" s="240">
        <v>159</v>
      </c>
      <c r="F17" s="240">
        <v>109</v>
      </c>
      <c r="G17" s="238"/>
      <c r="H17" s="703">
        <v>-31.45</v>
      </c>
      <c r="I17" s="703">
        <v>-43.23</v>
      </c>
      <c r="J17" s="471">
        <v>-31.45</v>
      </c>
      <c r="L17" s="311"/>
      <c r="M17" s="467"/>
      <c r="N17" s="467"/>
      <c r="O17" s="467"/>
      <c r="P17" s="467"/>
    </row>
    <row r="18" spans="1:16" s="729" customFormat="1" ht="12" customHeight="1" x14ac:dyDescent="0.2">
      <c r="A18" s="235" t="s">
        <v>160</v>
      </c>
      <c r="B18" s="237">
        <v>1</v>
      </c>
      <c r="C18" s="237">
        <v>1</v>
      </c>
      <c r="D18" s="237">
        <v>1</v>
      </c>
      <c r="E18" s="237">
        <v>1</v>
      </c>
      <c r="F18" s="237">
        <v>1</v>
      </c>
      <c r="G18" s="238"/>
      <c r="H18" s="703">
        <v>0</v>
      </c>
      <c r="I18" s="703">
        <v>0</v>
      </c>
      <c r="J18" s="471">
        <v>0</v>
      </c>
      <c r="L18" s="311"/>
      <c r="M18" s="467"/>
      <c r="N18" s="467"/>
      <c r="O18" s="467"/>
      <c r="P18" s="467"/>
    </row>
    <row r="19" spans="1:16" s="729" customFormat="1" ht="12" customHeight="1" x14ac:dyDescent="0.2">
      <c r="A19" s="239" t="s">
        <v>161</v>
      </c>
      <c r="B19" s="240">
        <v>7831</v>
      </c>
      <c r="C19" s="240">
        <v>7271</v>
      </c>
      <c r="D19" s="240">
        <v>7152</v>
      </c>
      <c r="E19" s="240">
        <v>6270</v>
      </c>
      <c r="F19" s="240">
        <v>4199</v>
      </c>
      <c r="G19" s="238"/>
      <c r="H19" s="703">
        <v>-33.03</v>
      </c>
      <c r="I19" s="703">
        <v>-46.38</v>
      </c>
      <c r="J19" s="471">
        <v>-33.03</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265507</v>
      </c>
      <c r="C22" s="242">
        <v>245835</v>
      </c>
      <c r="D22" s="242">
        <v>242205</v>
      </c>
      <c r="E22" s="242">
        <v>209910</v>
      </c>
      <c r="F22" s="242">
        <v>117757</v>
      </c>
      <c r="G22" s="243"/>
      <c r="H22" s="703">
        <v>-43.9</v>
      </c>
      <c r="I22" s="703">
        <v>-55.65</v>
      </c>
      <c r="J22" s="471">
        <v>-43.9</v>
      </c>
      <c r="L22" s="311"/>
      <c r="M22" s="467"/>
      <c r="N22" s="467"/>
      <c r="O22" s="467"/>
      <c r="P22" s="467"/>
    </row>
    <row r="23" spans="1:16" s="729" customFormat="1" ht="12" customHeight="1" x14ac:dyDescent="0.2">
      <c r="A23" s="239" t="s">
        <v>151</v>
      </c>
      <c r="B23" s="246">
        <v>261198</v>
      </c>
      <c r="C23" s="246">
        <v>241877</v>
      </c>
      <c r="D23" s="246">
        <v>238315</v>
      </c>
      <c r="E23" s="246">
        <v>206268</v>
      </c>
      <c r="F23" s="246">
        <v>116086</v>
      </c>
      <c r="G23" s="243"/>
      <c r="H23" s="703">
        <v>-43.72</v>
      </c>
      <c r="I23" s="703">
        <v>-55.56</v>
      </c>
      <c r="J23" s="471">
        <v>-43.72</v>
      </c>
      <c r="L23" s="311"/>
      <c r="M23" s="467"/>
      <c r="N23" s="467"/>
      <c r="O23" s="467"/>
      <c r="P23" s="467"/>
    </row>
    <row r="24" spans="1:16" s="729" customFormat="1" ht="12" customHeight="1" x14ac:dyDescent="0.2">
      <c r="A24" s="235" t="s">
        <v>152</v>
      </c>
      <c r="B24" s="242">
        <v>4308</v>
      </c>
      <c r="C24" s="242">
        <v>3958</v>
      </c>
      <c r="D24" s="242">
        <v>3890</v>
      </c>
      <c r="E24" s="242">
        <v>3642</v>
      </c>
      <c r="F24" s="242">
        <v>1671</v>
      </c>
      <c r="G24" s="243"/>
      <c r="H24" s="703">
        <v>-54.12</v>
      </c>
      <c r="I24" s="703">
        <v>-61.21</v>
      </c>
      <c r="J24" s="471">
        <v>-54.12</v>
      </c>
      <c r="L24" s="311"/>
      <c r="M24" s="467"/>
      <c r="N24" s="467"/>
      <c r="O24" s="467"/>
      <c r="P24" s="467"/>
    </row>
    <row r="25" spans="1:16" s="729" customFormat="1" ht="12" customHeight="1" x14ac:dyDescent="0.2">
      <c r="A25" s="239" t="s">
        <v>153</v>
      </c>
      <c r="B25" s="246">
        <v>18893</v>
      </c>
      <c r="C25" s="246">
        <v>16481</v>
      </c>
      <c r="D25" s="246">
        <v>16399</v>
      </c>
      <c r="E25" s="246">
        <v>15650</v>
      </c>
      <c r="F25" s="246">
        <v>9532</v>
      </c>
      <c r="G25" s="243"/>
      <c r="H25" s="703">
        <v>-39.090000000000003</v>
      </c>
      <c r="I25" s="703">
        <v>-49.55</v>
      </c>
      <c r="J25" s="471">
        <v>-39.090000000000003</v>
      </c>
      <c r="L25" s="311"/>
      <c r="M25" s="467"/>
      <c r="N25" s="467"/>
      <c r="O25" s="467"/>
      <c r="P25" s="467"/>
    </row>
    <row r="26" spans="1:16" s="729" customFormat="1" ht="12" customHeight="1" x14ac:dyDescent="0.2">
      <c r="A26" s="235" t="s">
        <v>154</v>
      </c>
      <c r="B26" s="242">
        <v>815</v>
      </c>
      <c r="C26" s="242">
        <v>0</v>
      </c>
      <c r="D26" s="242">
        <v>64</v>
      </c>
      <c r="E26" s="242">
        <v>364</v>
      </c>
      <c r="F26" s="242">
        <v>411</v>
      </c>
      <c r="G26" s="243"/>
      <c r="H26" s="703">
        <v>12.91</v>
      </c>
      <c r="I26" s="703">
        <v>-49.57</v>
      </c>
      <c r="J26" s="471">
        <v>12.91</v>
      </c>
      <c r="L26" s="311"/>
      <c r="M26" s="467"/>
      <c r="N26" s="467"/>
      <c r="O26" s="467"/>
      <c r="P26" s="467"/>
    </row>
    <row r="27" spans="1:16" s="729" customFormat="1" ht="12" customHeight="1" x14ac:dyDescent="0.2">
      <c r="A27" s="241" t="s">
        <v>155</v>
      </c>
      <c r="B27" s="246">
        <v>18048</v>
      </c>
      <c r="C27" s="246">
        <v>16450</v>
      </c>
      <c r="D27" s="246">
        <v>16305</v>
      </c>
      <c r="E27" s="246">
        <v>15255</v>
      </c>
      <c r="F27" s="246">
        <v>9093</v>
      </c>
      <c r="G27" s="243"/>
      <c r="H27" s="703">
        <v>-40.39</v>
      </c>
      <c r="I27" s="703">
        <v>-49.62</v>
      </c>
      <c r="J27" s="471">
        <v>-40.39</v>
      </c>
      <c r="L27" s="311"/>
      <c r="M27" s="467"/>
      <c r="N27" s="467"/>
      <c r="O27" s="467"/>
      <c r="P27" s="467"/>
    </row>
    <row r="28" spans="1:16" s="729" customFormat="1" ht="12" customHeight="1" x14ac:dyDescent="0.2">
      <c r="A28" s="235" t="s">
        <v>156</v>
      </c>
      <c r="B28" s="247">
        <v>0</v>
      </c>
      <c r="C28" s="247">
        <v>0</v>
      </c>
      <c r="D28" s="247">
        <v>0</v>
      </c>
      <c r="E28" s="247">
        <v>0</v>
      </c>
      <c r="F28" s="247">
        <v>0</v>
      </c>
      <c r="G28" s="243"/>
      <c r="H28" s="703" t="s">
        <v>373</v>
      </c>
      <c r="I28" s="703" t="s">
        <v>373</v>
      </c>
      <c r="J28" s="471" t="s">
        <v>373</v>
      </c>
      <c r="L28" s="311"/>
      <c r="M28" s="467"/>
      <c r="N28" s="467"/>
      <c r="O28" s="467"/>
      <c r="P28" s="467"/>
    </row>
    <row r="29" spans="1:16" ht="12" customHeight="1" x14ac:dyDescent="0.2">
      <c r="A29" s="239" t="s">
        <v>157</v>
      </c>
      <c r="B29" s="246">
        <v>0</v>
      </c>
      <c r="C29" s="246">
        <v>0</v>
      </c>
      <c r="D29" s="246">
        <v>0</v>
      </c>
      <c r="E29" s="246">
        <v>0</v>
      </c>
      <c r="F29" s="246">
        <v>0</v>
      </c>
      <c r="G29" s="243"/>
      <c r="H29" s="703" t="s">
        <v>373</v>
      </c>
      <c r="I29" s="703" t="s">
        <v>373</v>
      </c>
      <c r="J29" s="471" t="s">
        <v>373</v>
      </c>
      <c r="L29" s="311"/>
      <c r="M29" s="467"/>
      <c r="N29" s="467"/>
      <c r="O29" s="467"/>
      <c r="P29" s="467"/>
    </row>
    <row r="30" spans="1:16" ht="12" customHeight="1" x14ac:dyDescent="0.2">
      <c r="A30" s="235" t="s">
        <v>158</v>
      </c>
      <c r="B30" s="247">
        <v>144</v>
      </c>
      <c r="C30" s="247">
        <v>147</v>
      </c>
      <c r="D30" s="247">
        <v>148</v>
      </c>
      <c r="E30" s="247">
        <v>151</v>
      </c>
      <c r="F30" s="247">
        <v>139</v>
      </c>
      <c r="G30" s="243"/>
      <c r="H30" s="703">
        <v>-7.95</v>
      </c>
      <c r="I30" s="703">
        <v>-3.47</v>
      </c>
      <c r="J30" s="471">
        <v>-7.95</v>
      </c>
      <c r="L30" s="311"/>
      <c r="M30" s="467"/>
      <c r="N30" s="467"/>
      <c r="O30" s="467"/>
      <c r="P30" s="467"/>
    </row>
    <row r="31" spans="1:16" ht="12" customHeight="1" x14ac:dyDescent="0.2">
      <c r="A31" s="239" t="s">
        <v>159</v>
      </c>
      <c r="B31" s="246">
        <v>17904</v>
      </c>
      <c r="C31" s="246">
        <v>16304</v>
      </c>
      <c r="D31" s="246">
        <v>16156</v>
      </c>
      <c r="E31" s="246">
        <v>15104</v>
      </c>
      <c r="F31" s="246">
        <v>8953</v>
      </c>
      <c r="G31" s="243"/>
      <c r="H31" s="703">
        <v>-40.72</v>
      </c>
      <c r="I31" s="703">
        <v>-49.99</v>
      </c>
      <c r="J31" s="471">
        <v>-40.72</v>
      </c>
      <c r="L31" s="311"/>
      <c r="M31" s="467"/>
      <c r="N31" s="467"/>
      <c r="O31" s="467"/>
      <c r="P31" s="467"/>
    </row>
    <row r="32" spans="1:16" ht="12" customHeight="1" x14ac:dyDescent="0.2">
      <c r="A32" s="235" t="s">
        <v>160</v>
      </c>
      <c r="B32" s="247">
        <v>30</v>
      </c>
      <c r="C32" s="247">
        <v>30</v>
      </c>
      <c r="D32" s="247">
        <v>31</v>
      </c>
      <c r="E32" s="247">
        <v>31</v>
      </c>
      <c r="F32" s="247">
        <v>29</v>
      </c>
      <c r="G32" s="243"/>
      <c r="H32" s="703">
        <v>-6.45</v>
      </c>
      <c r="I32" s="703">
        <v>-3.33</v>
      </c>
      <c r="J32" s="471">
        <v>-6.45</v>
      </c>
      <c r="L32" s="311"/>
      <c r="M32" s="467"/>
      <c r="N32" s="467"/>
      <c r="O32" s="467"/>
      <c r="P32" s="467"/>
    </row>
    <row r="33" spans="1:16" ht="12" customHeight="1" x14ac:dyDescent="0.2">
      <c r="A33" s="248" t="s">
        <v>162</v>
      </c>
      <c r="B33" s="249">
        <v>284400</v>
      </c>
      <c r="C33" s="249">
        <v>262316</v>
      </c>
      <c r="D33" s="249">
        <v>258604</v>
      </c>
      <c r="E33" s="249">
        <v>225560</v>
      </c>
      <c r="F33" s="249">
        <v>127289</v>
      </c>
      <c r="G33" s="250"/>
      <c r="H33" s="715">
        <v>-43.57</v>
      </c>
      <c r="I33" s="715">
        <v>-55.24</v>
      </c>
      <c r="J33" s="251">
        <v>-43.57</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334</v>
      </c>
      <c r="B2" s="829"/>
      <c r="C2" s="829"/>
      <c r="D2" s="829"/>
      <c r="E2" s="829"/>
      <c r="F2" s="829"/>
      <c r="G2" s="46"/>
      <c r="H2" s="666"/>
      <c r="I2" s="827" t="s">
        <v>182</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905459</v>
      </c>
      <c r="C8" s="237">
        <v>659882</v>
      </c>
      <c r="D8" s="237">
        <v>642908</v>
      </c>
      <c r="E8" s="237">
        <v>636700</v>
      </c>
      <c r="F8" s="237">
        <v>610207</v>
      </c>
      <c r="G8" s="238"/>
      <c r="H8" s="703">
        <v>-4.16</v>
      </c>
      <c r="I8" s="703">
        <v>-32.61</v>
      </c>
      <c r="J8" s="471">
        <v>-4.16</v>
      </c>
      <c r="L8" s="311"/>
      <c r="M8" s="467"/>
      <c r="N8" s="467"/>
      <c r="O8" s="467"/>
      <c r="P8" s="467"/>
    </row>
    <row r="9" spans="1:16" s="729" customFormat="1" ht="12" customHeight="1" x14ac:dyDescent="0.2">
      <c r="A9" s="239" t="s">
        <v>151</v>
      </c>
      <c r="B9" s="240">
        <v>899771</v>
      </c>
      <c r="C9" s="240">
        <v>655453</v>
      </c>
      <c r="D9" s="240">
        <v>638764</v>
      </c>
      <c r="E9" s="240">
        <v>632516</v>
      </c>
      <c r="F9" s="240">
        <v>606131</v>
      </c>
      <c r="G9" s="238"/>
      <c r="H9" s="703">
        <v>-4.17</v>
      </c>
      <c r="I9" s="703">
        <v>-32.630000000000003</v>
      </c>
      <c r="J9" s="471">
        <v>-4.17</v>
      </c>
      <c r="L9" s="311"/>
      <c r="M9" s="467"/>
      <c r="N9" s="467"/>
      <c r="O9" s="467"/>
      <c r="P9" s="467"/>
    </row>
    <row r="10" spans="1:16" s="729" customFormat="1" ht="12" customHeight="1" x14ac:dyDescent="0.2">
      <c r="A10" s="235" t="s">
        <v>152</v>
      </c>
      <c r="B10" s="237">
        <v>5688</v>
      </c>
      <c r="C10" s="237">
        <v>4429</v>
      </c>
      <c r="D10" s="237">
        <v>4144</v>
      </c>
      <c r="E10" s="237">
        <v>4184</v>
      </c>
      <c r="F10" s="237">
        <v>4076</v>
      </c>
      <c r="G10" s="238"/>
      <c r="H10" s="703">
        <v>-2.58</v>
      </c>
      <c r="I10" s="703">
        <v>-28.34</v>
      </c>
      <c r="J10" s="471">
        <v>-2.58</v>
      </c>
      <c r="L10" s="311"/>
      <c r="M10" s="467"/>
      <c r="N10" s="467"/>
      <c r="O10" s="467"/>
      <c r="P10" s="467"/>
    </row>
    <row r="11" spans="1:16" s="729" customFormat="1" ht="12" customHeight="1" x14ac:dyDescent="0.2">
      <c r="A11" s="239" t="s">
        <v>153</v>
      </c>
      <c r="B11" s="240">
        <v>11887</v>
      </c>
      <c r="C11" s="240">
        <v>9975</v>
      </c>
      <c r="D11" s="240">
        <v>9370</v>
      </c>
      <c r="E11" s="240">
        <v>9342</v>
      </c>
      <c r="F11" s="240">
        <v>8878</v>
      </c>
      <c r="G11" s="238"/>
      <c r="H11" s="703">
        <v>-4.97</v>
      </c>
      <c r="I11" s="703">
        <v>-25.31</v>
      </c>
      <c r="J11" s="471">
        <v>-4.97</v>
      </c>
      <c r="L11" s="311"/>
      <c r="M11" s="467"/>
      <c r="N11" s="467"/>
      <c r="O11" s="467"/>
      <c r="P11" s="467"/>
    </row>
    <row r="12" spans="1:16" s="729" customFormat="1" ht="12" customHeight="1" x14ac:dyDescent="0.2">
      <c r="A12" s="235" t="s">
        <v>154</v>
      </c>
      <c r="B12" s="237">
        <v>30</v>
      </c>
      <c r="C12" s="237">
        <v>27</v>
      </c>
      <c r="D12" s="237">
        <v>23</v>
      </c>
      <c r="E12" s="237">
        <v>17</v>
      </c>
      <c r="F12" s="237">
        <v>19</v>
      </c>
      <c r="G12" s="238"/>
      <c r="H12" s="703">
        <v>11.76</v>
      </c>
      <c r="I12" s="703">
        <v>-36.67</v>
      </c>
      <c r="J12" s="471">
        <v>11.76</v>
      </c>
      <c r="L12" s="311"/>
      <c r="M12" s="467"/>
      <c r="N12" s="467"/>
      <c r="O12" s="467"/>
      <c r="P12" s="467"/>
    </row>
    <row r="13" spans="1:16" s="729" customFormat="1" ht="12" customHeight="1" x14ac:dyDescent="0.2">
      <c r="A13" s="241" t="s">
        <v>155</v>
      </c>
      <c r="B13" s="240">
        <v>11789</v>
      </c>
      <c r="C13" s="240">
        <v>9882</v>
      </c>
      <c r="D13" s="240">
        <v>9284</v>
      </c>
      <c r="E13" s="240">
        <v>9262</v>
      </c>
      <c r="F13" s="240">
        <v>8801</v>
      </c>
      <c r="G13" s="238"/>
      <c r="H13" s="703">
        <v>-4.9800000000000004</v>
      </c>
      <c r="I13" s="703">
        <v>-25.35</v>
      </c>
      <c r="J13" s="471">
        <v>-4.9800000000000004</v>
      </c>
      <c r="L13" s="311"/>
      <c r="M13" s="467"/>
      <c r="N13" s="467"/>
      <c r="O13" s="467"/>
      <c r="P13" s="467"/>
    </row>
    <row r="14" spans="1:16" s="729" customFormat="1" ht="12" customHeight="1" x14ac:dyDescent="0.2">
      <c r="A14" s="235" t="s">
        <v>156</v>
      </c>
      <c r="B14" s="237">
        <v>61</v>
      </c>
      <c r="C14" s="237">
        <v>58</v>
      </c>
      <c r="D14" s="237">
        <v>56</v>
      </c>
      <c r="E14" s="237">
        <v>57</v>
      </c>
      <c r="F14" s="237">
        <v>56</v>
      </c>
      <c r="G14" s="238"/>
      <c r="H14" s="703">
        <v>-1.75</v>
      </c>
      <c r="I14" s="703">
        <v>-8.1999999999999993</v>
      </c>
      <c r="J14" s="471">
        <v>-1.75</v>
      </c>
      <c r="L14" s="311"/>
      <c r="M14" s="467"/>
      <c r="N14" s="467"/>
      <c r="O14" s="467"/>
      <c r="P14" s="467"/>
    </row>
    <row r="15" spans="1:16" s="729" customFormat="1" ht="12" customHeight="1" x14ac:dyDescent="0.2">
      <c r="A15" s="239" t="s">
        <v>157</v>
      </c>
      <c r="B15" s="240">
        <v>47</v>
      </c>
      <c r="C15" s="240">
        <v>50</v>
      </c>
      <c r="D15" s="240">
        <v>48</v>
      </c>
      <c r="E15" s="240">
        <v>51</v>
      </c>
      <c r="F15" s="240">
        <v>45</v>
      </c>
      <c r="G15" s="238"/>
      <c r="H15" s="703">
        <v>-11.76</v>
      </c>
      <c r="I15" s="703">
        <v>-4.26</v>
      </c>
      <c r="J15" s="471">
        <v>-11.76</v>
      </c>
      <c r="L15" s="311"/>
      <c r="M15" s="467"/>
      <c r="N15" s="467"/>
      <c r="O15" s="467"/>
      <c r="P15" s="467"/>
    </row>
    <row r="16" spans="1:16" s="729" customFormat="1" ht="12" customHeight="1" x14ac:dyDescent="0.2">
      <c r="A16" s="235" t="s">
        <v>158</v>
      </c>
      <c r="B16" s="237">
        <v>125</v>
      </c>
      <c r="C16" s="237">
        <v>123</v>
      </c>
      <c r="D16" s="237">
        <v>114</v>
      </c>
      <c r="E16" s="237">
        <v>107</v>
      </c>
      <c r="F16" s="237">
        <v>85</v>
      </c>
      <c r="G16" s="238"/>
      <c r="H16" s="703">
        <v>-20.56</v>
      </c>
      <c r="I16" s="703">
        <v>-32</v>
      </c>
      <c r="J16" s="471">
        <v>-20.56</v>
      </c>
      <c r="L16" s="311"/>
      <c r="M16" s="467"/>
      <c r="N16" s="467"/>
      <c r="O16" s="467"/>
      <c r="P16" s="467"/>
    </row>
    <row r="17" spans="1:16" s="729" customFormat="1" ht="12" customHeight="1" x14ac:dyDescent="0.2">
      <c r="A17" s="239" t="s">
        <v>159</v>
      </c>
      <c r="B17" s="240">
        <v>11556</v>
      </c>
      <c r="C17" s="240">
        <v>9651</v>
      </c>
      <c r="D17" s="240">
        <v>9066</v>
      </c>
      <c r="E17" s="240">
        <v>9047</v>
      </c>
      <c r="F17" s="240">
        <v>8615</v>
      </c>
      <c r="G17" s="238"/>
      <c r="H17" s="703">
        <v>-4.78</v>
      </c>
      <c r="I17" s="703">
        <v>-25.45</v>
      </c>
      <c r="J17" s="471">
        <v>-4.78</v>
      </c>
      <c r="L17" s="311"/>
      <c r="M17" s="467"/>
      <c r="N17" s="467"/>
      <c r="O17" s="467"/>
      <c r="P17" s="467"/>
    </row>
    <row r="18" spans="1:16" s="729" customFormat="1" ht="12" customHeight="1" x14ac:dyDescent="0.2">
      <c r="A18" s="235" t="s">
        <v>160</v>
      </c>
      <c r="B18" s="237">
        <v>68</v>
      </c>
      <c r="C18" s="237">
        <v>66</v>
      </c>
      <c r="D18" s="237">
        <v>63</v>
      </c>
      <c r="E18" s="237">
        <v>63</v>
      </c>
      <c r="F18" s="237">
        <v>58</v>
      </c>
      <c r="G18" s="238"/>
      <c r="H18" s="703">
        <v>-7.94</v>
      </c>
      <c r="I18" s="703">
        <v>-14.71</v>
      </c>
      <c r="J18" s="471">
        <v>-7.94</v>
      </c>
      <c r="L18" s="311"/>
      <c r="M18" s="467"/>
      <c r="N18" s="467"/>
      <c r="O18" s="467"/>
      <c r="P18" s="467"/>
    </row>
    <row r="19" spans="1:16" s="729" customFormat="1" ht="12" customHeight="1" x14ac:dyDescent="0.2">
      <c r="A19" s="239" t="s">
        <v>161</v>
      </c>
      <c r="B19" s="240">
        <v>917346</v>
      </c>
      <c r="C19" s="240">
        <v>669857</v>
      </c>
      <c r="D19" s="240">
        <v>652278</v>
      </c>
      <c r="E19" s="240">
        <v>646042</v>
      </c>
      <c r="F19" s="240">
        <v>619085</v>
      </c>
      <c r="G19" s="238"/>
      <c r="H19" s="703">
        <v>-4.17</v>
      </c>
      <c r="I19" s="703">
        <v>-32.51</v>
      </c>
      <c r="J19" s="471">
        <v>-4.17</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11090334</v>
      </c>
      <c r="C22" s="242">
        <v>9989657</v>
      </c>
      <c r="D22" s="242">
        <v>9576253</v>
      </c>
      <c r="E22" s="242">
        <v>9591797</v>
      </c>
      <c r="F22" s="242">
        <v>8204708</v>
      </c>
      <c r="G22" s="243"/>
      <c r="H22" s="714">
        <v>-14.46</v>
      </c>
      <c r="I22" s="714">
        <v>-26.02</v>
      </c>
      <c r="J22" s="471">
        <v>-14.46</v>
      </c>
      <c r="L22" s="311"/>
      <c r="M22" s="467"/>
      <c r="N22" s="467"/>
      <c r="O22" s="467"/>
      <c r="P22" s="467"/>
    </row>
    <row r="23" spans="1:16" s="729" customFormat="1" ht="12" customHeight="1" x14ac:dyDescent="0.2">
      <c r="A23" s="239" t="s">
        <v>151</v>
      </c>
      <c r="B23" s="246">
        <v>10986268</v>
      </c>
      <c r="C23" s="246">
        <v>9895996</v>
      </c>
      <c r="D23" s="246">
        <v>9492500</v>
      </c>
      <c r="E23" s="246">
        <v>9507202</v>
      </c>
      <c r="F23" s="246">
        <v>8129845</v>
      </c>
      <c r="G23" s="243"/>
      <c r="H23" s="703">
        <v>-14.49</v>
      </c>
      <c r="I23" s="703">
        <v>-26</v>
      </c>
      <c r="J23" s="471">
        <v>-14.49</v>
      </c>
      <c r="L23" s="311"/>
      <c r="M23" s="467"/>
      <c r="N23" s="467"/>
      <c r="O23" s="467"/>
      <c r="P23" s="467"/>
    </row>
    <row r="24" spans="1:16" s="729" customFormat="1" ht="12" customHeight="1" x14ac:dyDescent="0.2">
      <c r="A24" s="235" t="s">
        <v>152</v>
      </c>
      <c r="B24" s="242">
        <v>104065</v>
      </c>
      <c r="C24" s="242">
        <v>93661</v>
      </c>
      <c r="D24" s="242">
        <v>83753</v>
      </c>
      <c r="E24" s="242">
        <v>84594</v>
      </c>
      <c r="F24" s="242">
        <v>74862</v>
      </c>
      <c r="G24" s="243"/>
      <c r="H24" s="703">
        <v>-11.5</v>
      </c>
      <c r="I24" s="703">
        <v>-28.06</v>
      </c>
      <c r="J24" s="471">
        <v>-11.5</v>
      </c>
      <c r="L24" s="311"/>
      <c r="M24" s="467"/>
      <c r="N24" s="467"/>
      <c r="O24" s="467"/>
      <c r="P24" s="467"/>
    </row>
    <row r="25" spans="1:16" s="729" customFormat="1" ht="12" customHeight="1" x14ac:dyDescent="0.2">
      <c r="A25" s="239" t="s">
        <v>153</v>
      </c>
      <c r="B25" s="246">
        <v>2091171</v>
      </c>
      <c r="C25" s="246">
        <v>1999185</v>
      </c>
      <c r="D25" s="246">
        <v>2001361</v>
      </c>
      <c r="E25" s="246">
        <v>2226533</v>
      </c>
      <c r="F25" s="246">
        <v>2028286</v>
      </c>
      <c r="G25" s="243"/>
      <c r="H25" s="703">
        <v>-8.9</v>
      </c>
      <c r="I25" s="703">
        <v>-3.01</v>
      </c>
      <c r="J25" s="471">
        <v>-8.9</v>
      </c>
      <c r="L25" s="311"/>
      <c r="M25" s="467"/>
      <c r="N25" s="467"/>
      <c r="O25" s="467"/>
      <c r="P25" s="467"/>
    </row>
    <row r="26" spans="1:16" s="729" customFormat="1" ht="12" customHeight="1" x14ac:dyDescent="0.2">
      <c r="A26" s="235" t="s">
        <v>154</v>
      </c>
      <c r="B26" s="242">
        <v>6177</v>
      </c>
      <c r="C26" s="242">
        <v>3105</v>
      </c>
      <c r="D26" s="242">
        <v>2761</v>
      </c>
      <c r="E26" s="242">
        <v>4435</v>
      </c>
      <c r="F26" s="242">
        <v>10481</v>
      </c>
      <c r="G26" s="243"/>
      <c r="H26" s="703">
        <v>136.32</v>
      </c>
      <c r="I26" s="703">
        <v>69.680000000000007</v>
      </c>
      <c r="J26" s="471">
        <v>136.32</v>
      </c>
      <c r="L26" s="311"/>
      <c r="M26" s="467"/>
      <c r="N26" s="467"/>
      <c r="O26" s="467"/>
      <c r="P26" s="467"/>
    </row>
    <row r="27" spans="1:16" s="729" customFormat="1" ht="12" customHeight="1" x14ac:dyDescent="0.2">
      <c r="A27" s="241" t="s">
        <v>155</v>
      </c>
      <c r="B27" s="246">
        <v>2042550</v>
      </c>
      <c r="C27" s="246">
        <v>1954610</v>
      </c>
      <c r="D27" s="246">
        <v>1964646</v>
      </c>
      <c r="E27" s="246">
        <v>2187236</v>
      </c>
      <c r="F27" s="246">
        <v>1978229</v>
      </c>
      <c r="G27" s="243"/>
      <c r="H27" s="703">
        <v>-9.56</v>
      </c>
      <c r="I27" s="703">
        <v>-3.15</v>
      </c>
      <c r="J27" s="471">
        <v>-9.56</v>
      </c>
      <c r="L27" s="311"/>
      <c r="M27" s="467"/>
      <c r="N27" s="467"/>
      <c r="O27" s="467"/>
      <c r="P27" s="467"/>
    </row>
    <row r="28" spans="1:16" s="729" customFormat="1" ht="12" customHeight="1" x14ac:dyDescent="0.2">
      <c r="A28" s="235" t="s">
        <v>156</v>
      </c>
      <c r="B28" s="247">
        <v>676140</v>
      </c>
      <c r="C28" s="247">
        <v>675926</v>
      </c>
      <c r="D28" s="247">
        <v>693992</v>
      </c>
      <c r="E28" s="247">
        <v>764094</v>
      </c>
      <c r="F28" s="247">
        <v>704445</v>
      </c>
      <c r="G28" s="243"/>
      <c r="H28" s="703">
        <v>-7.81</v>
      </c>
      <c r="I28" s="703">
        <v>4.1900000000000004</v>
      </c>
      <c r="J28" s="471">
        <v>-7.81</v>
      </c>
      <c r="L28" s="311"/>
      <c r="M28" s="467"/>
      <c r="N28" s="467"/>
      <c r="O28" s="467"/>
      <c r="P28" s="467"/>
    </row>
    <row r="29" spans="1:16" ht="12" customHeight="1" x14ac:dyDescent="0.2">
      <c r="A29" s="239" t="s">
        <v>157</v>
      </c>
      <c r="B29" s="246">
        <v>210368</v>
      </c>
      <c r="C29" s="246">
        <v>161219</v>
      </c>
      <c r="D29" s="246">
        <v>159136</v>
      </c>
      <c r="E29" s="246">
        <v>161380</v>
      </c>
      <c r="F29" s="246">
        <v>126757</v>
      </c>
      <c r="G29" s="243"/>
      <c r="H29" s="703">
        <v>-21.45</v>
      </c>
      <c r="I29" s="703">
        <v>-39.75</v>
      </c>
      <c r="J29" s="471">
        <v>-21.45</v>
      </c>
      <c r="L29" s="311"/>
      <c r="M29" s="467"/>
      <c r="N29" s="467"/>
      <c r="O29" s="467"/>
      <c r="P29" s="467"/>
    </row>
    <row r="30" spans="1:16" ht="12" customHeight="1" x14ac:dyDescent="0.2">
      <c r="A30" s="235" t="s">
        <v>158</v>
      </c>
      <c r="B30" s="247">
        <v>249634</v>
      </c>
      <c r="C30" s="247">
        <v>287335</v>
      </c>
      <c r="D30" s="247">
        <v>336863</v>
      </c>
      <c r="E30" s="247">
        <v>468030</v>
      </c>
      <c r="F30" s="247">
        <v>474394</v>
      </c>
      <c r="G30" s="243"/>
      <c r="H30" s="703">
        <v>1.36</v>
      </c>
      <c r="I30" s="703">
        <v>90.04</v>
      </c>
      <c r="J30" s="471">
        <v>1.36</v>
      </c>
      <c r="L30" s="311"/>
      <c r="M30" s="467"/>
      <c r="N30" s="467"/>
      <c r="O30" s="467"/>
      <c r="P30" s="467"/>
    </row>
    <row r="31" spans="1:16" ht="12" customHeight="1" x14ac:dyDescent="0.2">
      <c r="A31" s="239" t="s">
        <v>159</v>
      </c>
      <c r="B31" s="246">
        <v>906408</v>
      </c>
      <c r="C31" s="246">
        <v>830131</v>
      </c>
      <c r="D31" s="246">
        <v>774656</v>
      </c>
      <c r="E31" s="246">
        <v>793731</v>
      </c>
      <c r="F31" s="246">
        <v>672633</v>
      </c>
      <c r="G31" s="243"/>
      <c r="H31" s="703">
        <v>-15.26</v>
      </c>
      <c r="I31" s="703">
        <v>-25.79</v>
      </c>
      <c r="J31" s="471">
        <v>-15.26</v>
      </c>
      <c r="L31" s="311"/>
      <c r="M31" s="467"/>
      <c r="N31" s="467"/>
      <c r="O31" s="467"/>
      <c r="P31" s="467"/>
    </row>
    <row r="32" spans="1:16" ht="12" customHeight="1" x14ac:dyDescent="0.2">
      <c r="A32" s="235" t="s">
        <v>160</v>
      </c>
      <c r="B32" s="247">
        <v>42444</v>
      </c>
      <c r="C32" s="247">
        <v>41471</v>
      </c>
      <c r="D32" s="247">
        <v>33954</v>
      </c>
      <c r="E32" s="247">
        <v>34862</v>
      </c>
      <c r="F32" s="247">
        <v>39576</v>
      </c>
      <c r="G32" s="243"/>
      <c r="H32" s="703">
        <v>13.52</v>
      </c>
      <c r="I32" s="703">
        <v>-6.76</v>
      </c>
      <c r="J32" s="471">
        <v>13.52</v>
      </c>
      <c r="L32" s="311"/>
      <c r="M32" s="467"/>
      <c r="N32" s="467"/>
      <c r="O32" s="467"/>
      <c r="P32" s="467"/>
    </row>
    <row r="33" spans="1:16" ht="12" customHeight="1" x14ac:dyDescent="0.2">
      <c r="A33" s="248" t="s">
        <v>162</v>
      </c>
      <c r="B33" s="249">
        <v>13181505</v>
      </c>
      <c r="C33" s="249">
        <v>11988843</v>
      </c>
      <c r="D33" s="249">
        <v>11577613</v>
      </c>
      <c r="E33" s="249">
        <v>11818329</v>
      </c>
      <c r="F33" s="249">
        <v>10232994</v>
      </c>
      <c r="G33" s="250"/>
      <c r="H33" s="715">
        <v>-13.41</v>
      </c>
      <c r="I33" s="715">
        <v>-22.37</v>
      </c>
      <c r="J33" s="251">
        <v>-13.41</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183</v>
      </c>
      <c r="B2" s="829"/>
      <c r="C2" s="829"/>
      <c r="D2" s="829"/>
      <c r="E2" s="829"/>
      <c r="F2" s="829"/>
      <c r="G2" s="46"/>
      <c r="H2" s="666"/>
      <c r="I2" s="827" t="s">
        <v>184</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2019</v>
      </c>
      <c r="C4" s="234"/>
      <c r="D4" s="234"/>
      <c r="E4" s="514"/>
      <c r="F4" s="234">
        <v>2020</v>
      </c>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1509336</v>
      </c>
      <c r="C8" s="237">
        <v>1527274</v>
      </c>
      <c r="D8" s="237">
        <v>1266859</v>
      </c>
      <c r="E8" s="237">
        <v>1335843</v>
      </c>
      <c r="F8" s="237">
        <v>1332128</v>
      </c>
      <c r="G8" s="238"/>
      <c r="H8" s="703">
        <v>-0.28000000000000003</v>
      </c>
      <c r="I8" s="703">
        <v>-11.74</v>
      </c>
      <c r="J8" s="471">
        <v>-0.28000000000000003</v>
      </c>
      <c r="L8" s="311"/>
      <c r="M8" s="467"/>
      <c r="N8" s="467"/>
      <c r="O8" s="467"/>
      <c r="P8" s="467"/>
    </row>
    <row r="9" spans="1:16" s="729" customFormat="1" ht="12" customHeight="1" x14ac:dyDescent="0.2">
      <c r="A9" s="239" t="s">
        <v>151</v>
      </c>
      <c r="B9" s="240">
        <v>1496276</v>
      </c>
      <c r="C9" s="240">
        <v>1514102</v>
      </c>
      <c r="D9" s="240">
        <v>1254767</v>
      </c>
      <c r="E9" s="240">
        <v>1323732</v>
      </c>
      <c r="F9" s="240">
        <v>1320368</v>
      </c>
      <c r="G9" s="238"/>
      <c r="H9" s="703">
        <v>-0.25</v>
      </c>
      <c r="I9" s="703">
        <v>-11.76</v>
      </c>
      <c r="J9" s="471">
        <v>-0.25</v>
      </c>
      <c r="L9" s="311"/>
      <c r="M9" s="467"/>
      <c r="N9" s="467"/>
      <c r="O9" s="467"/>
      <c r="P9" s="467"/>
    </row>
    <row r="10" spans="1:16" s="729" customFormat="1" ht="12" customHeight="1" x14ac:dyDescent="0.2">
      <c r="A10" s="235" t="s">
        <v>152</v>
      </c>
      <c r="B10" s="237">
        <v>13060</v>
      </c>
      <c r="C10" s="237">
        <v>13172</v>
      </c>
      <c r="D10" s="237">
        <v>12092</v>
      </c>
      <c r="E10" s="237">
        <v>12111</v>
      </c>
      <c r="F10" s="237">
        <v>11760</v>
      </c>
      <c r="G10" s="238"/>
      <c r="H10" s="703">
        <v>-2.9</v>
      </c>
      <c r="I10" s="703">
        <v>-9.9499999999999993</v>
      </c>
      <c r="J10" s="471">
        <v>-2.9</v>
      </c>
      <c r="L10" s="311"/>
      <c r="M10" s="467"/>
      <c r="N10" s="467"/>
      <c r="O10" s="467"/>
      <c r="P10" s="467"/>
    </row>
    <row r="11" spans="1:16" s="729" customFormat="1" ht="12" customHeight="1" x14ac:dyDescent="0.2">
      <c r="A11" s="239" t="s">
        <v>153</v>
      </c>
      <c r="B11" s="240">
        <v>26495</v>
      </c>
      <c r="C11" s="240">
        <v>26083</v>
      </c>
      <c r="D11" s="240">
        <v>24303</v>
      </c>
      <c r="E11" s="240">
        <v>24072</v>
      </c>
      <c r="F11" s="240">
        <v>23757</v>
      </c>
      <c r="G11" s="238"/>
      <c r="H11" s="703">
        <v>-1.31</v>
      </c>
      <c r="I11" s="703">
        <v>-10.33</v>
      </c>
      <c r="J11" s="471">
        <v>-1.31</v>
      </c>
      <c r="L11" s="311"/>
      <c r="M11" s="467"/>
      <c r="N11" s="467"/>
      <c r="O11" s="467"/>
      <c r="P11" s="467"/>
    </row>
    <row r="12" spans="1:16" s="729" customFormat="1" ht="12" customHeight="1" x14ac:dyDescent="0.2">
      <c r="A12" s="235" t="s">
        <v>154</v>
      </c>
      <c r="B12" s="237">
        <v>114</v>
      </c>
      <c r="C12" s="237">
        <v>109</v>
      </c>
      <c r="D12" s="237">
        <v>105</v>
      </c>
      <c r="E12" s="237">
        <v>108</v>
      </c>
      <c r="F12" s="237">
        <v>106</v>
      </c>
      <c r="G12" s="238"/>
      <c r="H12" s="703">
        <v>-1.85</v>
      </c>
      <c r="I12" s="703">
        <v>-7.02</v>
      </c>
      <c r="J12" s="471">
        <v>-1.85</v>
      </c>
      <c r="L12" s="311"/>
      <c r="M12" s="467"/>
      <c r="N12" s="467"/>
      <c r="O12" s="467"/>
      <c r="P12" s="467"/>
    </row>
    <row r="13" spans="1:16" s="729" customFormat="1" ht="12" customHeight="1" x14ac:dyDescent="0.2">
      <c r="A13" s="241" t="s">
        <v>155</v>
      </c>
      <c r="B13" s="240">
        <v>26285</v>
      </c>
      <c r="C13" s="240">
        <v>25885</v>
      </c>
      <c r="D13" s="240">
        <v>24114</v>
      </c>
      <c r="E13" s="240">
        <v>23877</v>
      </c>
      <c r="F13" s="240">
        <v>23570</v>
      </c>
      <c r="G13" s="238"/>
      <c r="H13" s="703">
        <v>-1.29</v>
      </c>
      <c r="I13" s="703">
        <v>-10.33</v>
      </c>
      <c r="J13" s="471">
        <v>-1.29</v>
      </c>
      <c r="L13" s="311"/>
      <c r="M13" s="467"/>
      <c r="N13" s="467"/>
      <c r="O13" s="467"/>
      <c r="P13" s="467"/>
    </row>
    <row r="14" spans="1:16" s="729" customFormat="1" ht="12" customHeight="1" x14ac:dyDescent="0.2">
      <c r="A14" s="235" t="s">
        <v>156</v>
      </c>
      <c r="B14" s="237">
        <v>119</v>
      </c>
      <c r="C14" s="237">
        <v>125</v>
      </c>
      <c r="D14" s="237">
        <v>124</v>
      </c>
      <c r="E14" s="237">
        <v>125</v>
      </c>
      <c r="F14" s="237">
        <v>129</v>
      </c>
      <c r="G14" s="238"/>
      <c r="H14" s="703">
        <v>3.2</v>
      </c>
      <c r="I14" s="703">
        <v>8.4</v>
      </c>
      <c r="J14" s="471">
        <v>3.2</v>
      </c>
      <c r="L14" s="311"/>
      <c r="M14" s="467"/>
      <c r="N14" s="467"/>
      <c r="O14" s="467"/>
      <c r="P14" s="467"/>
    </row>
    <row r="15" spans="1:16" s="729" customFormat="1" ht="12" customHeight="1" x14ac:dyDescent="0.2">
      <c r="A15" s="239" t="s">
        <v>157</v>
      </c>
      <c r="B15" s="240">
        <v>71</v>
      </c>
      <c r="C15" s="240">
        <v>60</v>
      </c>
      <c r="D15" s="240">
        <v>63</v>
      </c>
      <c r="E15" s="240">
        <v>63</v>
      </c>
      <c r="F15" s="240">
        <v>60</v>
      </c>
      <c r="G15" s="238"/>
      <c r="H15" s="703">
        <v>-4.76</v>
      </c>
      <c r="I15" s="703">
        <v>-15.49</v>
      </c>
      <c r="J15" s="471">
        <v>-4.76</v>
      </c>
      <c r="L15" s="311"/>
      <c r="M15" s="467"/>
      <c r="N15" s="467"/>
      <c r="O15" s="467"/>
      <c r="P15" s="467"/>
    </row>
    <row r="16" spans="1:16" s="729" customFormat="1" ht="12" customHeight="1" x14ac:dyDescent="0.2">
      <c r="A16" s="235" t="s">
        <v>158</v>
      </c>
      <c r="B16" s="237">
        <v>210</v>
      </c>
      <c r="C16" s="237">
        <v>200</v>
      </c>
      <c r="D16" s="237">
        <v>199</v>
      </c>
      <c r="E16" s="237">
        <v>194</v>
      </c>
      <c r="F16" s="237">
        <v>152</v>
      </c>
      <c r="G16" s="238"/>
      <c r="H16" s="703">
        <v>-21.65</v>
      </c>
      <c r="I16" s="703">
        <v>-27.62</v>
      </c>
      <c r="J16" s="471">
        <v>-21.65</v>
      </c>
      <c r="L16" s="311"/>
      <c r="M16" s="467"/>
      <c r="N16" s="467"/>
      <c r="O16" s="467"/>
      <c r="P16" s="467"/>
    </row>
    <row r="17" spans="1:16" s="729" customFormat="1" ht="12" customHeight="1" x14ac:dyDescent="0.2">
      <c r="A17" s="239" t="s">
        <v>159</v>
      </c>
      <c r="B17" s="240">
        <v>25885</v>
      </c>
      <c r="C17" s="240">
        <v>25500</v>
      </c>
      <c r="D17" s="240">
        <v>23728</v>
      </c>
      <c r="E17" s="240">
        <v>23495</v>
      </c>
      <c r="F17" s="240">
        <v>23229</v>
      </c>
      <c r="G17" s="238"/>
      <c r="H17" s="703">
        <v>-1.1299999999999999</v>
      </c>
      <c r="I17" s="703">
        <v>-10.26</v>
      </c>
      <c r="J17" s="471">
        <v>-1.1299999999999999</v>
      </c>
      <c r="L17" s="311"/>
      <c r="M17" s="467"/>
      <c r="N17" s="467"/>
      <c r="O17" s="467"/>
      <c r="P17" s="467"/>
    </row>
    <row r="18" spans="1:16" s="729" customFormat="1" ht="12" customHeight="1" x14ac:dyDescent="0.2">
      <c r="A18" s="235" t="s">
        <v>160</v>
      </c>
      <c r="B18" s="237">
        <v>96</v>
      </c>
      <c r="C18" s="237">
        <v>89</v>
      </c>
      <c r="D18" s="237">
        <v>84</v>
      </c>
      <c r="E18" s="237">
        <v>87</v>
      </c>
      <c r="F18" s="237">
        <v>81</v>
      </c>
      <c r="G18" s="238"/>
      <c r="H18" s="703">
        <v>-6.9</v>
      </c>
      <c r="I18" s="703">
        <v>-15.63</v>
      </c>
      <c r="J18" s="471">
        <v>-6.9</v>
      </c>
      <c r="L18" s="311"/>
      <c r="M18" s="467"/>
      <c r="N18" s="467"/>
      <c r="O18" s="467"/>
      <c r="P18" s="467"/>
    </row>
    <row r="19" spans="1:16" s="729" customFormat="1" ht="12" customHeight="1" x14ac:dyDescent="0.2">
      <c r="A19" s="239" t="s">
        <v>161</v>
      </c>
      <c r="B19" s="240">
        <v>1535831</v>
      </c>
      <c r="C19" s="240">
        <v>1553357</v>
      </c>
      <c r="D19" s="240">
        <v>1291162</v>
      </c>
      <c r="E19" s="240">
        <v>1359915</v>
      </c>
      <c r="F19" s="240">
        <v>1355885</v>
      </c>
      <c r="G19" s="238"/>
      <c r="H19" s="703">
        <v>-0.3</v>
      </c>
      <c r="I19" s="703">
        <v>-11.72</v>
      </c>
      <c r="J19" s="471">
        <v>-0.3</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39847039</v>
      </c>
      <c r="C22" s="242">
        <v>40483844</v>
      </c>
      <c r="D22" s="242">
        <v>37711555</v>
      </c>
      <c r="E22" s="242">
        <v>39049068</v>
      </c>
      <c r="F22" s="242">
        <v>33711474</v>
      </c>
      <c r="G22" s="243"/>
      <c r="H22" s="714">
        <v>-13.67</v>
      </c>
      <c r="I22" s="714">
        <v>-15.4</v>
      </c>
      <c r="J22" s="471">
        <v>-13.67</v>
      </c>
      <c r="L22" s="311"/>
      <c r="M22" s="467"/>
      <c r="N22" s="467"/>
      <c r="O22" s="467"/>
      <c r="P22" s="467"/>
    </row>
    <row r="23" spans="1:16" s="729" customFormat="1" ht="12" customHeight="1" x14ac:dyDescent="0.2">
      <c r="A23" s="239" t="s">
        <v>151</v>
      </c>
      <c r="B23" s="246">
        <v>39269868</v>
      </c>
      <c r="C23" s="246">
        <v>39895371</v>
      </c>
      <c r="D23" s="246">
        <v>37137186</v>
      </c>
      <c r="E23" s="246">
        <v>38457808</v>
      </c>
      <c r="F23" s="246">
        <v>33220804</v>
      </c>
      <c r="G23" s="243"/>
      <c r="H23" s="703">
        <v>-13.62</v>
      </c>
      <c r="I23" s="703">
        <v>-15.4</v>
      </c>
      <c r="J23" s="471">
        <v>-13.62</v>
      </c>
      <c r="L23" s="311"/>
      <c r="M23" s="467"/>
      <c r="N23" s="467"/>
      <c r="O23" s="467"/>
      <c r="P23" s="467"/>
    </row>
    <row r="24" spans="1:16" s="729" customFormat="1" ht="12" customHeight="1" x14ac:dyDescent="0.2">
      <c r="A24" s="235" t="s">
        <v>152</v>
      </c>
      <c r="B24" s="242">
        <v>577171</v>
      </c>
      <c r="C24" s="242">
        <v>588474</v>
      </c>
      <c r="D24" s="242">
        <v>574369</v>
      </c>
      <c r="E24" s="242">
        <v>591260</v>
      </c>
      <c r="F24" s="242">
        <v>490670</v>
      </c>
      <c r="G24" s="243"/>
      <c r="H24" s="703">
        <v>-17.010000000000002</v>
      </c>
      <c r="I24" s="703">
        <v>-14.99</v>
      </c>
      <c r="J24" s="471">
        <v>-17.010000000000002</v>
      </c>
      <c r="L24" s="311"/>
      <c r="M24" s="467"/>
      <c r="N24" s="467"/>
      <c r="O24" s="467"/>
      <c r="P24" s="467"/>
    </row>
    <row r="25" spans="1:16" s="729" customFormat="1" ht="12" customHeight="1" x14ac:dyDescent="0.2">
      <c r="A25" s="239" t="s">
        <v>153</v>
      </c>
      <c r="B25" s="246">
        <v>4374283</v>
      </c>
      <c r="C25" s="246">
        <v>4185601</v>
      </c>
      <c r="D25" s="246">
        <v>3990974</v>
      </c>
      <c r="E25" s="246">
        <v>3992808</v>
      </c>
      <c r="F25" s="246">
        <v>3409228</v>
      </c>
      <c r="G25" s="243"/>
      <c r="H25" s="703">
        <v>-14.62</v>
      </c>
      <c r="I25" s="703">
        <v>-22.06</v>
      </c>
      <c r="J25" s="471">
        <v>-14.62</v>
      </c>
      <c r="L25" s="311"/>
      <c r="M25" s="467"/>
      <c r="N25" s="467"/>
      <c r="O25" s="467"/>
      <c r="P25" s="467"/>
    </row>
    <row r="26" spans="1:16" s="729" customFormat="1" ht="12" customHeight="1" x14ac:dyDescent="0.2">
      <c r="A26" s="235" t="s">
        <v>154</v>
      </c>
      <c r="B26" s="242">
        <v>33051</v>
      </c>
      <c r="C26" s="242">
        <v>30546</v>
      </c>
      <c r="D26" s="242">
        <v>28539</v>
      </c>
      <c r="E26" s="242">
        <v>29627</v>
      </c>
      <c r="F26" s="242">
        <v>25614</v>
      </c>
      <c r="G26" s="243"/>
      <c r="H26" s="703">
        <v>-13.55</v>
      </c>
      <c r="I26" s="703">
        <v>-22.5</v>
      </c>
      <c r="J26" s="471">
        <v>-13.55</v>
      </c>
      <c r="L26" s="311"/>
      <c r="M26" s="467"/>
      <c r="N26" s="467"/>
      <c r="O26" s="467"/>
      <c r="P26" s="467"/>
    </row>
    <row r="27" spans="1:16" s="729" customFormat="1" ht="12" customHeight="1" x14ac:dyDescent="0.2">
      <c r="A27" s="241" t="s">
        <v>155</v>
      </c>
      <c r="B27" s="246">
        <v>4278956</v>
      </c>
      <c r="C27" s="246">
        <v>4086126</v>
      </c>
      <c r="D27" s="246">
        <v>3894994</v>
      </c>
      <c r="E27" s="246">
        <v>3898533</v>
      </c>
      <c r="F27" s="246">
        <v>3331165</v>
      </c>
      <c r="G27" s="243"/>
      <c r="H27" s="703">
        <v>-14.55</v>
      </c>
      <c r="I27" s="703">
        <v>-22.15</v>
      </c>
      <c r="J27" s="471">
        <v>-14.55</v>
      </c>
      <c r="L27" s="311"/>
      <c r="M27" s="467"/>
      <c r="N27" s="467"/>
      <c r="O27" s="467"/>
      <c r="P27" s="467"/>
    </row>
    <row r="28" spans="1:16" s="729" customFormat="1" ht="12" customHeight="1" x14ac:dyDescent="0.2">
      <c r="A28" s="235" t="s">
        <v>156</v>
      </c>
      <c r="B28" s="247">
        <v>320815</v>
      </c>
      <c r="C28" s="247">
        <v>313042</v>
      </c>
      <c r="D28" s="247">
        <v>307082</v>
      </c>
      <c r="E28" s="247">
        <v>375749</v>
      </c>
      <c r="F28" s="247">
        <v>360366</v>
      </c>
      <c r="G28" s="243"/>
      <c r="H28" s="703">
        <v>-4.09</v>
      </c>
      <c r="I28" s="703">
        <v>12.33</v>
      </c>
      <c r="J28" s="471">
        <v>-4.09</v>
      </c>
      <c r="L28" s="311"/>
      <c r="M28" s="467"/>
      <c r="N28" s="467"/>
      <c r="O28" s="467"/>
      <c r="P28" s="467"/>
    </row>
    <row r="29" spans="1:16" ht="12" customHeight="1" x14ac:dyDescent="0.2">
      <c r="A29" s="239" t="s">
        <v>157</v>
      </c>
      <c r="B29" s="246">
        <v>82133</v>
      </c>
      <c r="C29" s="246">
        <v>76240</v>
      </c>
      <c r="D29" s="246">
        <v>63363</v>
      </c>
      <c r="E29" s="246">
        <v>66309</v>
      </c>
      <c r="F29" s="246">
        <v>58441</v>
      </c>
      <c r="G29" s="243"/>
      <c r="H29" s="703">
        <v>-11.87</v>
      </c>
      <c r="I29" s="703">
        <v>-28.85</v>
      </c>
      <c r="J29" s="471">
        <v>-11.87</v>
      </c>
      <c r="L29" s="311"/>
      <c r="M29" s="467"/>
      <c r="N29" s="467"/>
      <c r="O29" s="467"/>
      <c r="P29" s="467"/>
    </row>
    <row r="30" spans="1:16" ht="12" customHeight="1" x14ac:dyDescent="0.2">
      <c r="A30" s="235" t="s">
        <v>158</v>
      </c>
      <c r="B30" s="247">
        <v>261041</v>
      </c>
      <c r="C30" s="247">
        <v>230291</v>
      </c>
      <c r="D30" s="247">
        <v>188116</v>
      </c>
      <c r="E30" s="247">
        <v>188679</v>
      </c>
      <c r="F30" s="247">
        <v>167211</v>
      </c>
      <c r="G30" s="243"/>
      <c r="H30" s="703">
        <v>-11.38</v>
      </c>
      <c r="I30" s="703">
        <v>-35.94</v>
      </c>
      <c r="J30" s="471">
        <v>-11.38</v>
      </c>
      <c r="L30" s="311"/>
      <c r="M30" s="467"/>
      <c r="N30" s="467"/>
      <c r="O30" s="467"/>
      <c r="P30" s="467"/>
    </row>
    <row r="31" spans="1:16" ht="12" customHeight="1" x14ac:dyDescent="0.2">
      <c r="A31" s="239" t="s">
        <v>159</v>
      </c>
      <c r="B31" s="246">
        <v>3614967</v>
      </c>
      <c r="C31" s="246">
        <v>3466553</v>
      </c>
      <c r="D31" s="246">
        <v>3336433</v>
      </c>
      <c r="E31" s="246">
        <v>3267797</v>
      </c>
      <c r="F31" s="246">
        <v>2745146</v>
      </c>
      <c r="G31" s="243"/>
      <c r="H31" s="703">
        <v>-15.99</v>
      </c>
      <c r="I31" s="703">
        <v>-24.06</v>
      </c>
      <c r="J31" s="471">
        <v>-15.99</v>
      </c>
      <c r="L31" s="311"/>
      <c r="M31" s="467"/>
      <c r="N31" s="467"/>
      <c r="O31" s="467"/>
      <c r="P31" s="467"/>
    </row>
    <row r="32" spans="1:16" ht="12" customHeight="1" x14ac:dyDescent="0.2">
      <c r="A32" s="235" t="s">
        <v>160</v>
      </c>
      <c r="B32" s="247">
        <v>62275</v>
      </c>
      <c r="C32" s="247">
        <v>68929</v>
      </c>
      <c r="D32" s="247">
        <v>67441</v>
      </c>
      <c r="E32" s="247">
        <v>64648</v>
      </c>
      <c r="F32" s="247">
        <v>52450</v>
      </c>
      <c r="G32" s="243"/>
      <c r="H32" s="703">
        <v>-18.87</v>
      </c>
      <c r="I32" s="703">
        <v>-15.78</v>
      </c>
      <c r="J32" s="471">
        <v>-18.87</v>
      </c>
      <c r="L32" s="311"/>
      <c r="M32" s="467"/>
      <c r="N32" s="467"/>
      <c r="O32" s="467"/>
      <c r="P32" s="467"/>
    </row>
    <row r="33" spans="1:16" ht="12" customHeight="1" x14ac:dyDescent="0.2">
      <c r="A33" s="248" t="s">
        <v>162</v>
      </c>
      <c r="B33" s="249">
        <v>44221322</v>
      </c>
      <c r="C33" s="249">
        <v>44669445</v>
      </c>
      <c r="D33" s="249">
        <v>41702529</v>
      </c>
      <c r="E33" s="249">
        <v>43041875</v>
      </c>
      <c r="F33" s="249">
        <v>37120702</v>
      </c>
      <c r="G33" s="250"/>
      <c r="H33" s="715">
        <v>-13.76</v>
      </c>
      <c r="I33" s="715">
        <v>-16.059999999999999</v>
      </c>
      <c r="J33" s="251">
        <v>-13.76</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217" customWidth="1"/>
    <col min="8" max="10" width="8.1640625" style="5" customWidth="1"/>
    <col min="11" max="11" width="13.5" style="5"/>
    <col min="12" max="14" width="13.5" style="217"/>
    <col min="15" max="16384" width="13.5" style="5"/>
  </cols>
  <sheetData>
    <row r="1" spans="1:16" ht="36" customHeight="1" x14ac:dyDescent="0.25"/>
    <row r="2" spans="1:16" s="631" customFormat="1" ht="28.15" customHeight="1" x14ac:dyDescent="0.2">
      <c r="A2" s="835" t="s">
        <v>301</v>
      </c>
      <c r="B2" s="835"/>
      <c r="C2" s="835"/>
      <c r="D2" s="835"/>
      <c r="E2" s="835"/>
      <c r="F2" s="835"/>
      <c r="G2" s="836"/>
      <c r="H2" s="837"/>
      <c r="I2" s="838" t="s">
        <v>185</v>
      </c>
      <c r="J2" s="839"/>
      <c r="L2" s="632"/>
      <c r="M2" s="632"/>
      <c r="N2" s="632"/>
    </row>
    <row r="3" spans="1:16" ht="13.9" customHeight="1" x14ac:dyDescent="0.25">
      <c r="A3" s="42" t="s">
        <v>186</v>
      </c>
      <c r="B3" s="507"/>
      <c r="C3" s="507"/>
      <c r="D3" s="507"/>
      <c r="E3" s="507"/>
      <c r="F3" s="507"/>
      <c r="G3" s="507"/>
      <c r="H3" s="507"/>
      <c r="I3" s="507"/>
      <c r="J3" s="507"/>
    </row>
    <row r="4" spans="1:16" ht="13.9" customHeight="1" x14ac:dyDescent="0.25">
      <c r="B4" s="218">
        <v>2019</v>
      </c>
      <c r="C4" s="218"/>
      <c r="D4" s="218"/>
      <c r="E4" s="508"/>
      <c r="F4" s="218">
        <v>2020</v>
      </c>
      <c r="G4" s="219"/>
      <c r="H4" s="834" t="s">
        <v>62</v>
      </c>
      <c r="I4" s="834"/>
      <c r="J4" s="834"/>
    </row>
    <row r="5" spans="1:16" ht="30" customHeight="1" x14ac:dyDescent="0.25">
      <c r="A5" s="40"/>
      <c r="B5" s="41" t="s">
        <v>369</v>
      </c>
      <c r="C5" s="41" t="s">
        <v>370</v>
      </c>
      <c r="D5" s="41" t="s">
        <v>371</v>
      </c>
      <c r="E5" s="41" t="s">
        <v>372</v>
      </c>
      <c r="F5" s="16" t="s">
        <v>369</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737" t="s">
        <v>187</v>
      </c>
      <c r="B7" s="220">
        <v>74020918</v>
      </c>
      <c r="C7" s="220">
        <v>77987510</v>
      </c>
      <c r="D7" s="220">
        <v>82625821</v>
      </c>
      <c r="E7" s="220">
        <v>83817536</v>
      </c>
      <c r="F7" s="220">
        <v>82667643</v>
      </c>
      <c r="G7" s="221"/>
      <c r="H7" s="190">
        <v>-1.37</v>
      </c>
      <c r="I7" s="190">
        <v>11.68</v>
      </c>
      <c r="J7" s="222">
        <v>-1.37</v>
      </c>
      <c r="L7" s="311"/>
      <c r="M7" s="467"/>
      <c r="N7" s="467"/>
      <c r="O7" s="467"/>
      <c r="P7" s="467"/>
    </row>
    <row r="8" spans="1:16" s="509" customFormat="1" ht="12" customHeight="1" x14ac:dyDescent="0.25">
      <c r="A8" s="223" t="s">
        <v>188</v>
      </c>
      <c r="B8" s="224">
        <v>68711503</v>
      </c>
      <c r="C8" s="224">
        <v>72470909</v>
      </c>
      <c r="D8" s="224">
        <v>75138128</v>
      </c>
      <c r="E8" s="224">
        <v>76499968</v>
      </c>
      <c r="F8" s="224">
        <v>73824951</v>
      </c>
      <c r="G8" s="225"/>
      <c r="H8" s="190">
        <v>-3.5</v>
      </c>
      <c r="I8" s="190">
        <v>7.44</v>
      </c>
      <c r="J8" s="222">
        <v>-3.5</v>
      </c>
      <c r="L8" s="311"/>
      <c r="M8" s="467"/>
      <c r="N8" s="467"/>
      <c r="O8" s="467"/>
      <c r="P8" s="467"/>
    </row>
    <row r="9" spans="1:16" s="509" customFormat="1" ht="12" customHeight="1" x14ac:dyDescent="0.25">
      <c r="A9" s="223" t="s">
        <v>189</v>
      </c>
      <c r="B9" s="224">
        <v>139152</v>
      </c>
      <c r="C9" s="224">
        <v>144075</v>
      </c>
      <c r="D9" s="224">
        <v>146201</v>
      </c>
      <c r="E9" s="224">
        <v>170960</v>
      </c>
      <c r="F9" s="224">
        <v>145421</v>
      </c>
      <c r="G9" s="225"/>
      <c r="H9" s="190">
        <v>-14.94</v>
      </c>
      <c r="I9" s="190">
        <v>4.51</v>
      </c>
      <c r="J9" s="222">
        <v>-14.94</v>
      </c>
      <c r="L9" s="311"/>
      <c r="M9" s="467"/>
      <c r="N9" s="467"/>
      <c r="O9" s="467"/>
      <c r="P9" s="467"/>
    </row>
    <row r="10" spans="1:16" s="509" customFormat="1" ht="12" customHeight="1" x14ac:dyDescent="0.25">
      <c r="A10" s="223" t="s">
        <v>190</v>
      </c>
      <c r="B10" s="224">
        <v>4777152</v>
      </c>
      <c r="C10" s="224">
        <v>4873993</v>
      </c>
      <c r="D10" s="224">
        <v>6690431</v>
      </c>
      <c r="E10" s="224">
        <v>6485890</v>
      </c>
      <c r="F10" s="224">
        <v>8139373</v>
      </c>
      <c r="G10" s="225"/>
      <c r="H10" s="190">
        <v>25.49</v>
      </c>
      <c r="I10" s="190">
        <v>70.38</v>
      </c>
      <c r="J10" s="222">
        <v>25.49</v>
      </c>
      <c r="L10" s="311"/>
      <c r="M10" s="467"/>
      <c r="N10" s="467"/>
      <c r="O10" s="467"/>
      <c r="P10" s="467"/>
    </row>
    <row r="11" spans="1:16" s="509" customFormat="1" ht="12" customHeight="1" x14ac:dyDescent="0.25">
      <c r="A11" s="223" t="s">
        <v>191</v>
      </c>
      <c r="B11" s="224">
        <v>1373</v>
      </c>
      <c r="C11" s="224">
        <v>1463</v>
      </c>
      <c r="D11" s="224">
        <v>667</v>
      </c>
      <c r="E11" s="224">
        <v>2555</v>
      </c>
      <c r="F11" s="224">
        <v>1243</v>
      </c>
      <c r="G11" s="225"/>
      <c r="H11" s="190">
        <v>-51.35</v>
      </c>
      <c r="I11" s="190">
        <v>-9.4700000000000006</v>
      </c>
      <c r="J11" s="222">
        <v>-51.35</v>
      </c>
      <c r="L11" s="311"/>
      <c r="M11" s="467"/>
      <c r="N11" s="467"/>
      <c r="O11" s="467"/>
      <c r="P11" s="467"/>
    </row>
    <row r="12" spans="1:16" s="509" customFormat="1" ht="12" customHeight="1" x14ac:dyDescent="0.25">
      <c r="A12" s="223" t="s">
        <v>192</v>
      </c>
      <c r="B12" s="224">
        <v>391738</v>
      </c>
      <c r="C12" s="224">
        <v>497068</v>
      </c>
      <c r="D12" s="224">
        <v>650395</v>
      </c>
      <c r="E12" s="224">
        <v>658164</v>
      </c>
      <c r="F12" s="224">
        <v>556655</v>
      </c>
      <c r="G12" s="225"/>
      <c r="H12" s="190">
        <v>-15.42</v>
      </c>
      <c r="I12" s="190">
        <v>42.1</v>
      </c>
      <c r="J12" s="222">
        <v>-15.42</v>
      </c>
      <c r="L12" s="311"/>
      <c r="M12" s="467"/>
      <c r="N12" s="467"/>
      <c r="O12" s="467"/>
      <c r="P12" s="467"/>
    </row>
    <row r="13" spans="1:16" ht="12" customHeight="1" x14ac:dyDescent="0.25">
      <c r="A13" s="510"/>
      <c r="B13" s="226"/>
      <c r="C13" s="226"/>
      <c r="D13" s="226"/>
      <c r="E13" s="226"/>
      <c r="F13" s="226"/>
      <c r="G13" s="42"/>
      <c r="H13" s="226"/>
      <c r="I13" s="226"/>
      <c r="J13" s="226"/>
      <c r="L13" s="311"/>
      <c r="M13" s="467"/>
      <c r="N13" s="467"/>
      <c r="O13" s="467"/>
      <c r="P13" s="467"/>
    </row>
    <row r="14" spans="1:16" ht="12" customHeight="1" x14ac:dyDescent="0.25">
      <c r="A14" s="44" t="s">
        <v>193</v>
      </c>
      <c r="B14" s="220">
        <v>27351127</v>
      </c>
      <c r="C14" s="220">
        <v>26943598</v>
      </c>
      <c r="D14" s="220">
        <v>30924073</v>
      </c>
      <c r="E14" s="220">
        <v>33115886</v>
      </c>
      <c r="F14" s="220">
        <v>25407461</v>
      </c>
      <c r="G14" s="221"/>
      <c r="H14" s="190">
        <v>-23.28</v>
      </c>
      <c r="I14" s="190">
        <v>-7.11</v>
      </c>
      <c r="J14" s="222">
        <v>-23.28</v>
      </c>
      <c r="L14" s="311"/>
      <c r="M14" s="467"/>
      <c r="N14" s="467"/>
      <c r="O14" s="467"/>
      <c r="P14" s="467"/>
    </row>
    <row r="15" spans="1:16" s="509" customFormat="1" ht="12" customHeight="1" x14ac:dyDescent="0.25">
      <c r="A15" s="223" t="s">
        <v>194</v>
      </c>
      <c r="B15" s="224">
        <v>14545431</v>
      </c>
      <c r="C15" s="224">
        <v>13959827</v>
      </c>
      <c r="D15" s="224">
        <v>14715138</v>
      </c>
      <c r="E15" s="224">
        <v>14961035</v>
      </c>
      <c r="F15" s="224">
        <v>11034425</v>
      </c>
      <c r="G15" s="225"/>
      <c r="H15" s="190">
        <v>-26.25</v>
      </c>
      <c r="I15" s="190">
        <v>-24.14</v>
      </c>
      <c r="J15" s="222">
        <v>-26.25</v>
      </c>
      <c r="L15" s="311"/>
      <c r="M15" s="467"/>
      <c r="N15" s="467"/>
      <c r="O15" s="467"/>
      <c r="P15" s="467"/>
    </row>
    <row r="16" spans="1:16" s="509" customFormat="1" ht="12" customHeight="1" x14ac:dyDescent="0.25">
      <c r="A16" s="223" t="s">
        <v>195</v>
      </c>
      <c r="B16" s="224">
        <v>3223229</v>
      </c>
      <c r="C16" s="224">
        <v>2945720</v>
      </c>
      <c r="D16" s="224">
        <v>2847187</v>
      </c>
      <c r="E16" s="224">
        <v>3306591</v>
      </c>
      <c r="F16" s="224">
        <v>2390235</v>
      </c>
      <c r="G16" s="225"/>
      <c r="H16" s="190">
        <v>-27.71</v>
      </c>
      <c r="I16" s="190">
        <v>-25.84</v>
      </c>
      <c r="J16" s="222">
        <v>-27.71</v>
      </c>
      <c r="L16" s="311"/>
      <c r="M16" s="467"/>
      <c r="N16" s="467"/>
      <c r="O16" s="467"/>
      <c r="P16" s="467"/>
    </row>
    <row r="17" spans="1:16" s="509" customFormat="1" ht="12" customHeight="1" x14ac:dyDescent="0.25">
      <c r="A17" s="223" t="s">
        <v>196</v>
      </c>
      <c r="B17" s="224">
        <v>6186727</v>
      </c>
      <c r="C17" s="224">
        <v>6465957</v>
      </c>
      <c r="D17" s="224">
        <v>8557079</v>
      </c>
      <c r="E17" s="224">
        <v>9280020</v>
      </c>
      <c r="F17" s="224">
        <v>7622936</v>
      </c>
      <c r="G17" s="225"/>
      <c r="H17" s="190">
        <v>-17.86</v>
      </c>
      <c r="I17" s="190">
        <v>23.21</v>
      </c>
      <c r="J17" s="222">
        <v>-17.86</v>
      </c>
      <c r="L17" s="311"/>
      <c r="M17" s="467"/>
      <c r="N17" s="467"/>
      <c r="O17" s="467"/>
      <c r="P17" s="467"/>
    </row>
    <row r="18" spans="1:16" s="509" customFormat="1" ht="12" customHeight="1" x14ac:dyDescent="0.25">
      <c r="A18" s="223" t="s">
        <v>197</v>
      </c>
      <c r="B18" s="224">
        <v>562473</v>
      </c>
      <c r="C18" s="224">
        <v>520502</v>
      </c>
      <c r="D18" s="224">
        <v>1063335</v>
      </c>
      <c r="E18" s="224">
        <v>1350369</v>
      </c>
      <c r="F18" s="224">
        <v>1082138</v>
      </c>
      <c r="G18" s="225"/>
      <c r="H18" s="190">
        <v>-19.86</v>
      </c>
      <c r="I18" s="190">
        <v>92.39</v>
      </c>
      <c r="J18" s="222">
        <v>-19.86</v>
      </c>
      <c r="L18" s="311"/>
      <c r="M18" s="467"/>
      <c r="N18" s="467"/>
      <c r="O18" s="467"/>
      <c r="P18" s="467"/>
    </row>
    <row r="19" spans="1:16" s="509" customFormat="1" ht="12" customHeight="1" x14ac:dyDescent="0.25">
      <c r="A19" s="223" t="s">
        <v>198</v>
      </c>
      <c r="B19" s="224">
        <v>2833268</v>
      </c>
      <c r="C19" s="224">
        <v>3051592</v>
      </c>
      <c r="D19" s="224">
        <v>3741334</v>
      </c>
      <c r="E19" s="224">
        <v>4217871</v>
      </c>
      <c r="F19" s="224">
        <v>3277726</v>
      </c>
      <c r="G19" s="225"/>
      <c r="H19" s="190">
        <v>-22.29</v>
      </c>
      <c r="I19" s="190">
        <v>15.69</v>
      </c>
      <c r="J19" s="222">
        <v>-22.29</v>
      </c>
      <c r="L19" s="311"/>
      <c r="M19" s="467"/>
      <c r="N19" s="467"/>
      <c r="O19" s="467"/>
      <c r="P19" s="467"/>
    </row>
    <row r="20" spans="1:16" ht="12" customHeight="1" x14ac:dyDescent="0.25">
      <c r="A20" s="227"/>
      <c r="B20" s="226"/>
      <c r="C20" s="226"/>
      <c r="D20" s="226"/>
      <c r="E20" s="226"/>
      <c r="F20" s="226"/>
      <c r="G20" s="225"/>
      <c r="H20" s="226"/>
      <c r="I20" s="226"/>
      <c r="J20" s="226"/>
      <c r="L20" s="466"/>
      <c r="M20" s="466"/>
      <c r="N20" s="467"/>
      <c r="O20" s="467"/>
      <c r="P20" s="467"/>
    </row>
    <row r="21" spans="1:16" ht="12" customHeight="1" x14ac:dyDescent="0.25">
      <c r="A21" s="737" t="s">
        <v>265</v>
      </c>
      <c r="B21" s="220">
        <v>70906747</v>
      </c>
      <c r="C21" s="220">
        <v>72134170</v>
      </c>
      <c r="D21" s="220">
        <v>68328836</v>
      </c>
      <c r="E21" s="220">
        <v>73054360</v>
      </c>
      <c r="F21" s="220">
        <v>62442146</v>
      </c>
      <c r="G21" s="221"/>
      <c r="H21" s="190">
        <v>-14.53</v>
      </c>
      <c r="I21" s="190">
        <v>-11.94</v>
      </c>
      <c r="J21" s="222">
        <v>-14.53</v>
      </c>
      <c r="L21" s="311"/>
      <c r="M21" s="467"/>
      <c r="N21" s="467"/>
      <c r="O21" s="467"/>
      <c r="P21" s="467"/>
    </row>
    <row r="22" spans="1:16" ht="12" customHeight="1" x14ac:dyDescent="0.25">
      <c r="A22" s="223" t="s">
        <v>199</v>
      </c>
      <c r="B22" s="224">
        <v>52985133</v>
      </c>
      <c r="C22" s="224">
        <v>54168060</v>
      </c>
      <c r="D22" s="224">
        <v>53318230</v>
      </c>
      <c r="E22" s="224">
        <v>57693744</v>
      </c>
      <c r="F22" s="224">
        <v>50274851</v>
      </c>
      <c r="G22" s="225"/>
      <c r="H22" s="190">
        <v>-12.86</v>
      </c>
      <c r="I22" s="190">
        <v>-5.12</v>
      </c>
      <c r="J22" s="222">
        <v>-12.86</v>
      </c>
      <c r="L22" s="311"/>
      <c r="M22" s="467"/>
      <c r="N22" s="467"/>
      <c r="O22" s="467"/>
      <c r="P22" s="467"/>
    </row>
    <row r="23" spans="1:16" ht="12" customHeight="1" x14ac:dyDescent="0.25">
      <c r="A23" s="223" t="s">
        <v>200</v>
      </c>
      <c r="B23" s="224">
        <v>105365</v>
      </c>
      <c r="C23" s="224">
        <v>206686</v>
      </c>
      <c r="D23" s="224">
        <v>208187</v>
      </c>
      <c r="E23" s="224">
        <v>197644</v>
      </c>
      <c r="F23" s="224">
        <v>165686</v>
      </c>
      <c r="G23" s="225"/>
      <c r="H23" s="190">
        <v>-16.170000000000002</v>
      </c>
      <c r="I23" s="190">
        <v>57.25</v>
      </c>
      <c r="J23" s="222">
        <v>-16.170000000000002</v>
      </c>
      <c r="L23" s="311"/>
      <c r="M23" s="467"/>
      <c r="N23" s="467"/>
      <c r="O23" s="467"/>
      <c r="P23" s="467"/>
    </row>
    <row r="24" spans="1:16" ht="12" customHeight="1" x14ac:dyDescent="0.25">
      <c r="A24" s="223" t="s">
        <v>201</v>
      </c>
      <c r="B24" s="224">
        <v>16079765</v>
      </c>
      <c r="C24" s="224">
        <v>16127079</v>
      </c>
      <c r="D24" s="224">
        <v>13675482</v>
      </c>
      <c r="E24" s="224">
        <v>13975473</v>
      </c>
      <c r="F24" s="224">
        <v>11065309</v>
      </c>
      <c r="G24" s="225"/>
      <c r="H24" s="190">
        <v>-20.82</v>
      </c>
      <c r="I24" s="190">
        <v>-31.18</v>
      </c>
      <c r="J24" s="222">
        <v>-20.82</v>
      </c>
      <c r="L24" s="311"/>
      <c r="M24" s="467"/>
      <c r="N24" s="467"/>
      <c r="O24" s="467"/>
      <c r="P24" s="467"/>
    </row>
    <row r="25" spans="1:16" ht="12" customHeight="1" x14ac:dyDescent="0.25">
      <c r="A25" s="223" t="s">
        <v>202</v>
      </c>
      <c r="B25" s="224">
        <v>1693235</v>
      </c>
      <c r="C25" s="224">
        <v>1593575</v>
      </c>
      <c r="D25" s="224">
        <v>1098067</v>
      </c>
      <c r="E25" s="224">
        <v>1157511</v>
      </c>
      <c r="F25" s="224">
        <v>908287</v>
      </c>
      <c r="G25" s="225"/>
      <c r="H25" s="190">
        <v>-21.53</v>
      </c>
      <c r="I25" s="190">
        <v>-46.36</v>
      </c>
      <c r="J25" s="222">
        <v>-21.53</v>
      </c>
      <c r="L25" s="311"/>
      <c r="M25" s="467"/>
      <c r="N25" s="467"/>
      <c r="O25" s="467"/>
      <c r="P25" s="467"/>
    </row>
    <row r="26" spans="1:16" ht="12" customHeight="1" x14ac:dyDescent="0.25">
      <c r="A26" s="223" t="s">
        <v>203</v>
      </c>
      <c r="B26" s="224">
        <v>43249</v>
      </c>
      <c r="C26" s="224">
        <v>38770</v>
      </c>
      <c r="D26" s="224">
        <v>28869</v>
      </c>
      <c r="E26" s="224">
        <v>29988</v>
      </c>
      <c r="F26" s="224">
        <v>28014</v>
      </c>
      <c r="G26" s="225"/>
      <c r="H26" s="190">
        <v>-6.58</v>
      </c>
      <c r="I26" s="190">
        <v>-35.229999999999997</v>
      </c>
      <c r="J26" s="222">
        <v>-6.58</v>
      </c>
      <c r="L26" s="311"/>
      <c r="M26" s="467"/>
      <c r="N26" s="467"/>
      <c r="O26" s="467"/>
      <c r="P26" s="467"/>
    </row>
    <row r="27" spans="1:16" ht="12" customHeight="1" x14ac:dyDescent="0.25">
      <c r="A27" s="227"/>
      <c r="B27" s="226"/>
      <c r="C27" s="226"/>
      <c r="D27" s="226"/>
      <c r="E27" s="226"/>
      <c r="F27" s="226"/>
      <c r="G27" s="225"/>
      <c r="H27" s="226"/>
      <c r="I27" s="226"/>
      <c r="J27" s="226"/>
      <c r="L27" s="311"/>
      <c r="M27" s="467"/>
      <c r="N27" s="467"/>
      <c r="O27" s="467"/>
      <c r="P27" s="467"/>
    </row>
    <row r="28" spans="1:16" ht="12" customHeight="1" x14ac:dyDescent="0.25">
      <c r="A28" s="44" t="s">
        <v>204</v>
      </c>
      <c r="B28" s="220">
        <v>24199</v>
      </c>
      <c r="C28" s="220">
        <v>29903</v>
      </c>
      <c r="D28" s="220">
        <v>14689</v>
      </c>
      <c r="E28" s="220">
        <v>4493</v>
      </c>
      <c r="F28" s="220">
        <v>4490</v>
      </c>
      <c r="G28" s="221"/>
      <c r="H28" s="190">
        <v>-7.0000000000000007E-2</v>
      </c>
      <c r="I28" s="190">
        <v>-81.45</v>
      </c>
      <c r="J28" s="222">
        <v>-7.0000000000000007E-2</v>
      </c>
      <c r="L28" s="311"/>
      <c r="M28" s="467"/>
      <c r="N28" s="467"/>
      <c r="O28" s="467"/>
      <c r="P28" s="467"/>
    </row>
    <row r="29" spans="1:16" ht="12" customHeight="1" x14ac:dyDescent="0.25">
      <c r="A29" s="223" t="s">
        <v>205</v>
      </c>
      <c r="B29" s="224">
        <v>21075</v>
      </c>
      <c r="C29" s="224">
        <v>26762</v>
      </c>
      <c r="D29" s="224">
        <v>14689</v>
      </c>
      <c r="E29" s="224">
        <v>4493</v>
      </c>
      <c r="F29" s="224">
        <v>4490</v>
      </c>
      <c r="G29" s="225"/>
      <c r="H29" s="190">
        <v>-7.0000000000000007E-2</v>
      </c>
      <c r="I29" s="190">
        <v>-78.7</v>
      </c>
      <c r="J29" s="222">
        <v>-7.0000000000000007E-2</v>
      </c>
      <c r="L29" s="311"/>
      <c r="M29" s="467"/>
      <c r="N29" s="467"/>
      <c r="O29" s="467"/>
      <c r="P29" s="467"/>
    </row>
    <row r="30" spans="1:16" ht="12" customHeight="1" x14ac:dyDescent="0.25">
      <c r="A30" s="223" t="s">
        <v>206</v>
      </c>
      <c r="B30" s="224">
        <v>0</v>
      </c>
      <c r="C30" s="224">
        <v>0</v>
      </c>
      <c r="D30" s="224">
        <v>0</v>
      </c>
      <c r="E30" s="224">
        <v>0</v>
      </c>
      <c r="F30" s="224">
        <v>0</v>
      </c>
      <c r="G30" s="225"/>
      <c r="H30" s="190" t="s">
        <v>373</v>
      </c>
      <c r="I30" s="190" t="s">
        <v>373</v>
      </c>
      <c r="J30" s="222" t="s">
        <v>373</v>
      </c>
      <c r="L30" s="311"/>
      <c r="M30" s="467"/>
      <c r="N30" s="467"/>
      <c r="O30" s="467"/>
      <c r="P30" s="467"/>
    </row>
    <row r="31" spans="1:16" ht="12" customHeight="1" x14ac:dyDescent="0.25">
      <c r="A31" s="223" t="s">
        <v>207</v>
      </c>
      <c r="B31" s="224">
        <v>3124</v>
      </c>
      <c r="C31" s="224">
        <v>3141</v>
      </c>
      <c r="D31" s="224">
        <v>0</v>
      </c>
      <c r="E31" s="224">
        <v>0</v>
      </c>
      <c r="F31" s="224">
        <v>0</v>
      </c>
      <c r="G31" s="225"/>
      <c r="H31" s="190" t="s">
        <v>373</v>
      </c>
      <c r="I31" s="190">
        <v>-100</v>
      </c>
      <c r="J31" s="222" t="s">
        <v>373</v>
      </c>
      <c r="L31" s="311"/>
      <c r="M31" s="467"/>
      <c r="N31" s="467"/>
      <c r="O31" s="467"/>
      <c r="P31" s="467"/>
    </row>
    <row r="32" spans="1:16" ht="12" customHeight="1" x14ac:dyDescent="0.25">
      <c r="A32" s="223" t="s">
        <v>208</v>
      </c>
      <c r="B32" s="224">
        <v>0</v>
      </c>
      <c r="C32" s="224">
        <v>0</v>
      </c>
      <c r="D32" s="224">
        <v>0</v>
      </c>
      <c r="E32" s="224">
        <v>0</v>
      </c>
      <c r="F32" s="224">
        <v>0</v>
      </c>
      <c r="G32" s="225"/>
      <c r="H32" s="190" t="s">
        <v>373</v>
      </c>
      <c r="I32" s="190" t="s">
        <v>373</v>
      </c>
      <c r="J32" s="222" t="s">
        <v>373</v>
      </c>
      <c r="L32" s="311"/>
      <c r="M32" s="467"/>
      <c r="N32" s="467"/>
      <c r="O32" s="467"/>
      <c r="P32" s="467"/>
    </row>
    <row r="33" spans="1:16" ht="12" customHeight="1" x14ac:dyDescent="0.25">
      <c r="A33" s="223" t="s">
        <v>209</v>
      </c>
      <c r="B33" s="224">
        <v>0</v>
      </c>
      <c r="C33" s="224">
        <v>0</v>
      </c>
      <c r="D33" s="224">
        <v>0</v>
      </c>
      <c r="E33" s="224">
        <v>0</v>
      </c>
      <c r="F33" s="224">
        <v>0</v>
      </c>
      <c r="G33" s="225"/>
      <c r="H33" s="190" t="s">
        <v>373</v>
      </c>
      <c r="I33" s="190" t="s">
        <v>373</v>
      </c>
      <c r="J33" s="222" t="s">
        <v>373</v>
      </c>
      <c r="L33" s="311"/>
      <c r="M33" s="467"/>
      <c r="N33" s="467"/>
      <c r="O33" s="467"/>
      <c r="P33" s="467"/>
    </row>
    <row r="34" spans="1:16" ht="12" customHeight="1" x14ac:dyDescent="0.25">
      <c r="A34" s="227"/>
      <c r="B34" s="226"/>
      <c r="C34" s="226"/>
      <c r="D34" s="226"/>
      <c r="E34" s="226"/>
      <c r="F34" s="226"/>
      <c r="G34" s="225"/>
      <c r="H34" s="226"/>
      <c r="I34" s="226"/>
      <c r="J34" s="226"/>
      <c r="N34" s="467"/>
      <c r="O34" s="467"/>
      <c r="P34" s="467"/>
    </row>
    <row r="35" spans="1:16" ht="12" customHeight="1" x14ac:dyDescent="0.25">
      <c r="A35" s="44" t="s">
        <v>210</v>
      </c>
      <c r="B35" s="220">
        <v>1101</v>
      </c>
      <c r="C35" s="220">
        <v>977</v>
      </c>
      <c r="D35" s="220">
        <v>983</v>
      </c>
      <c r="E35" s="472">
        <v>921</v>
      </c>
      <c r="F35" s="472">
        <v>923</v>
      </c>
      <c r="G35" s="221"/>
      <c r="H35" s="190">
        <v>0.22</v>
      </c>
      <c r="I35" s="190">
        <v>-16.170000000000002</v>
      </c>
      <c r="J35" s="222">
        <v>0.22</v>
      </c>
      <c r="L35" s="311"/>
      <c r="M35" s="467"/>
      <c r="N35" s="467"/>
      <c r="O35" s="467"/>
      <c r="P35" s="467"/>
    </row>
    <row r="36" spans="1:16" ht="12" customHeight="1" x14ac:dyDescent="0.25">
      <c r="A36" s="223" t="s">
        <v>211</v>
      </c>
      <c r="B36" s="224">
        <v>1101</v>
      </c>
      <c r="C36" s="224">
        <v>977</v>
      </c>
      <c r="D36" s="224">
        <v>983</v>
      </c>
      <c r="E36" s="473">
        <v>921</v>
      </c>
      <c r="F36" s="473">
        <v>923</v>
      </c>
      <c r="G36" s="225"/>
      <c r="H36" s="190">
        <v>0.22</v>
      </c>
      <c r="I36" s="190">
        <v>-16.170000000000002</v>
      </c>
      <c r="J36" s="222">
        <v>0.22</v>
      </c>
      <c r="L36" s="311"/>
      <c r="M36" s="467"/>
      <c r="N36" s="467"/>
      <c r="O36" s="467"/>
      <c r="P36" s="467"/>
    </row>
    <row r="37" spans="1:16" ht="12" customHeight="1" x14ac:dyDescent="0.25">
      <c r="A37" s="223" t="s">
        <v>212</v>
      </c>
      <c r="B37" s="224">
        <v>0</v>
      </c>
      <c r="C37" s="224">
        <v>0</v>
      </c>
      <c r="D37" s="224">
        <v>0</v>
      </c>
      <c r="E37" s="220">
        <v>0</v>
      </c>
      <c r="F37" s="220">
        <v>0</v>
      </c>
      <c r="G37" s="225"/>
      <c r="H37" s="190" t="s">
        <v>373</v>
      </c>
      <c r="I37" s="190" t="s">
        <v>373</v>
      </c>
      <c r="J37" s="222" t="s">
        <v>373</v>
      </c>
      <c r="L37" s="311"/>
      <c r="M37" s="467"/>
      <c r="N37" s="467"/>
      <c r="O37" s="467"/>
      <c r="P37" s="467"/>
    </row>
    <row r="38" spans="1:16" ht="12" customHeight="1" x14ac:dyDescent="0.25">
      <c r="A38" s="223" t="s">
        <v>213</v>
      </c>
      <c r="B38" s="224">
        <v>0</v>
      </c>
      <c r="C38" s="224">
        <v>0</v>
      </c>
      <c r="D38" s="224">
        <v>0</v>
      </c>
      <c r="E38" s="224">
        <v>0</v>
      </c>
      <c r="F38" s="224">
        <v>0</v>
      </c>
      <c r="G38" s="225"/>
      <c r="H38" s="190" t="s">
        <v>373</v>
      </c>
      <c r="I38" s="190" t="s">
        <v>373</v>
      </c>
      <c r="J38" s="222" t="s">
        <v>373</v>
      </c>
      <c r="L38" s="311"/>
      <c r="M38" s="467"/>
      <c r="N38" s="467"/>
      <c r="O38" s="467"/>
      <c r="P38" s="467"/>
    </row>
    <row r="39" spans="1:16" ht="12" customHeight="1" x14ac:dyDescent="0.25">
      <c r="A39" s="223" t="s">
        <v>214</v>
      </c>
      <c r="B39" s="224">
        <v>0</v>
      </c>
      <c r="C39" s="224">
        <v>0</v>
      </c>
      <c r="D39" s="224">
        <v>0</v>
      </c>
      <c r="E39" s="224">
        <v>0</v>
      </c>
      <c r="F39" s="224">
        <v>0</v>
      </c>
      <c r="G39" s="225"/>
      <c r="H39" s="190" t="s">
        <v>373</v>
      </c>
      <c r="I39" s="190" t="s">
        <v>373</v>
      </c>
      <c r="J39" s="222" t="s">
        <v>373</v>
      </c>
      <c r="L39" s="311"/>
      <c r="M39" s="467"/>
      <c r="N39" s="467"/>
      <c r="O39" s="467"/>
      <c r="P39" s="467"/>
    </row>
    <row r="40" spans="1:16" ht="12" customHeight="1" x14ac:dyDescent="0.25">
      <c r="A40" s="228" t="s">
        <v>215</v>
      </c>
      <c r="B40" s="229">
        <v>0</v>
      </c>
      <c r="C40" s="229">
        <v>0</v>
      </c>
      <c r="D40" s="229">
        <v>0</v>
      </c>
      <c r="E40" s="229">
        <v>0</v>
      </c>
      <c r="F40" s="229">
        <v>0</v>
      </c>
      <c r="G40" s="230"/>
      <c r="H40" s="231" t="s">
        <v>373</v>
      </c>
      <c r="I40" s="231" t="s">
        <v>373</v>
      </c>
      <c r="J40" s="232" t="s">
        <v>373</v>
      </c>
      <c r="L40" s="311"/>
      <c r="M40" s="467"/>
      <c r="N40" s="467"/>
      <c r="O40" s="467"/>
      <c r="P40" s="467"/>
    </row>
    <row r="41" spans="1:16" x14ac:dyDescent="0.25">
      <c r="A41" s="716"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8"/>
  <sheetViews>
    <sheetView showGridLines="0" zoomScaleNormal="100" zoomScaleSheetLayoutView="100" workbookViewId="0"/>
  </sheetViews>
  <sheetFormatPr baseColWidth="10" defaultColWidth="13.5" defaultRowHeight="13.5" x14ac:dyDescent="0.25"/>
  <cols>
    <col min="1" max="1" width="35.6640625" style="474" customWidth="1"/>
    <col min="2" max="6" width="11.1640625" style="209" customWidth="1"/>
    <col min="7" max="7" width="0.5" style="210" customWidth="1"/>
    <col min="8" max="10" width="8.1640625" style="209" customWidth="1"/>
    <col min="11" max="11" width="13.5" style="209"/>
    <col min="12" max="14" width="13.5" style="210"/>
    <col min="15" max="16384" width="13.5" style="209"/>
  </cols>
  <sheetData>
    <row r="1" spans="1:16" ht="36" customHeight="1" x14ac:dyDescent="0.25"/>
    <row r="2" spans="1:16" s="629" customFormat="1" ht="28.15" customHeight="1" x14ac:dyDescent="0.2">
      <c r="A2" s="841" t="s">
        <v>318</v>
      </c>
      <c r="B2" s="841"/>
      <c r="C2" s="841"/>
      <c r="D2" s="841"/>
      <c r="E2" s="841"/>
      <c r="F2" s="841"/>
      <c r="G2" s="842"/>
      <c r="H2" s="843"/>
      <c r="I2" s="844" t="s">
        <v>216</v>
      </c>
      <c r="J2" s="845"/>
      <c r="L2" s="630"/>
      <c r="M2" s="630"/>
      <c r="N2" s="630"/>
    </row>
    <row r="3" spans="1:16" ht="13.9" customHeight="1" x14ac:dyDescent="0.25">
      <c r="A3" s="475" t="s">
        <v>303</v>
      </c>
      <c r="B3" s="501"/>
      <c r="C3" s="501"/>
      <c r="D3" s="501"/>
      <c r="E3" s="501"/>
      <c r="F3" s="501"/>
      <c r="G3" s="501"/>
      <c r="H3" s="501"/>
      <c r="I3" s="501"/>
      <c r="J3" s="501"/>
    </row>
    <row r="4" spans="1:16" ht="13.9" customHeight="1" x14ac:dyDescent="0.25">
      <c r="B4" s="211">
        <v>2019</v>
      </c>
      <c r="C4" s="211"/>
      <c r="D4" s="211"/>
      <c r="E4" s="502"/>
      <c r="F4" s="211">
        <v>2020</v>
      </c>
      <c r="G4" s="39"/>
      <c r="H4" s="840" t="s">
        <v>62</v>
      </c>
      <c r="I4" s="840"/>
      <c r="J4" s="840"/>
    </row>
    <row r="5" spans="1:16" ht="30" customHeight="1" x14ac:dyDescent="0.25">
      <c r="A5" s="212"/>
      <c r="B5" s="34" t="s">
        <v>369</v>
      </c>
      <c r="C5" s="34" t="s">
        <v>370</v>
      </c>
      <c r="D5" s="34" t="s">
        <v>371</v>
      </c>
      <c r="E5" s="34" t="s">
        <v>372</v>
      </c>
      <c r="F5" s="16" t="s">
        <v>369</v>
      </c>
      <c r="G5" s="35"/>
      <c r="H5" s="36" t="s">
        <v>63</v>
      </c>
      <c r="I5" s="36" t="s">
        <v>64</v>
      </c>
      <c r="J5" s="36" t="s">
        <v>115</v>
      </c>
    </row>
    <row r="6" spans="1:16" ht="12" customHeight="1" x14ac:dyDescent="0.25">
      <c r="A6" s="476"/>
      <c r="B6" s="37"/>
      <c r="C6" s="37"/>
      <c r="D6" s="37"/>
      <c r="E6" s="37"/>
      <c r="G6" s="35"/>
      <c r="H6" s="38"/>
      <c r="I6" s="38"/>
      <c r="J6" s="38"/>
    </row>
    <row r="7" spans="1:16" ht="12" customHeight="1" x14ac:dyDescent="0.25">
      <c r="A7" s="477" t="s">
        <v>217</v>
      </c>
      <c r="B7" s="503"/>
      <c r="C7" s="503"/>
      <c r="D7" s="503"/>
      <c r="E7" s="503"/>
      <c r="G7" s="35"/>
      <c r="H7" s="504"/>
      <c r="I7" s="505"/>
      <c r="J7" s="505"/>
    </row>
    <row r="8" spans="1:16" s="506" customFormat="1" ht="12" customHeight="1" x14ac:dyDescent="0.25">
      <c r="A8" s="478" t="s">
        <v>218</v>
      </c>
      <c r="B8" s="213">
        <v>38</v>
      </c>
      <c r="C8" s="213">
        <v>38</v>
      </c>
      <c r="D8" s="213">
        <v>40</v>
      </c>
      <c r="E8" s="213">
        <v>42</v>
      </c>
      <c r="F8" s="213">
        <v>35</v>
      </c>
      <c r="G8" s="214"/>
      <c r="H8" s="193">
        <v>-16.670000000000002</v>
      </c>
      <c r="I8" s="193">
        <v>-7.89</v>
      </c>
      <c r="J8" s="193">
        <v>-16.670000000000002</v>
      </c>
      <c r="L8" s="311"/>
      <c r="M8" s="467"/>
      <c r="N8" s="467"/>
      <c r="O8" s="467"/>
      <c r="P8" s="467"/>
    </row>
    <row r="9" spans="1:16" s="506" customFormat="1" ht="12" customHeight="1" x14ac:dyDescent="0.25">
      <c r="A9" s="478" t="s">
        <v>219</v>
      </c>
      <c r="B9" s="213">
        <v>16</v>
      </c>
      <c r="C9" s="213">
        <v>15</v>
      </c>
      <c r="D9" s="213">
        <v>17</v>
      </c>
      <c r="E9" s="213">
        <v>23</v>
      </c>
      <c r="F9" s="213">
        <v>19</v>
      </c>
      <c r="G9" s="214"/>
      <c r="H9" s="193">
        <v>-17.39</v>
      </c>
      <c r="I9" s="193">
        <v>18.75</v>
      </c>
      <c r="J9" s="193">
        <v>-17.39</v>
      </c>
      <c r="L9" s="311"/>
      <c r="M9" s="467"/>
      <c r="N9" s="467"/>
      <c r="O9" s="467"/>
      <c r="P9" s="467"/>
    </row>
    <row r="10" spans="1:16" s="506" customFormat="1" ht="12" customHeight="1" x14ac:dyDescent="0.25">
      <c r="A10" s="478" t="s">
        <v>220</v>
      </c>
      <c r="B10" s="213">
        <v>30</v>
      </c>
      <c r="C10" s="213">
        <v>34</v>
      </c>
      <c r="D10" s="213">
        <v>37</v>
      </c>
      <c r="E10" s="213">
        <v>33</v>
      </c>
      <c r="F10" s="213">
        <v>30</v>
      </c>
      <c r="G10" s="214"/>
      <c r="H10" s="193">
        <v>-9.09</v>
      </c>
      <c r="I10" s="193">
        <v>0</v>
      </c>
      <c r="J10" s="193">
        <v>-9.09</v>
      </c>
      <c r="L10" s="311"/>
      <c r="M10" s="467"/>
      <c r="N10" s="467"/>
      <c r="O10" s="467"/>
      <c r="P10" s="467"/>
    </row>
    <row r="11" spans="1:16" s="506" customFormat="1" ht="12" customHeight="1" x14ac:dyDescent="0.25">
      <c r="A11" s="478" t="s">
        <v>221</v>
      </c>
      <c r="B11" s="213">
        <v>37</v>
      </c>
      <c r="C11" s="213">
        <v>34</v>
      </c>
      <c r="D11" s="213">
        <v>34</v>
      </c>
      <c r="E11" s="213">
        <v>37</v>
      </c>
      <c r="F11" s="213">
        <v>34</v>
      </c>
      <c r="G11" s="214"/>
      <c r="H11" s="193">
        <v>-8.11</v>
      </c>
      <c r="I11" s="193">
        <v>-8.11</v>
      </c>
      <c r="J11" s="193">
        <v>-8.11</v>
      </c>
      <c r="L11" s="311"/>
      <c r="M11" s="467"/>
      <c r="N11" s="467"/>
      <c r="O11" s="467"/>
      <c r="P11" s="467"/>
    </row>
    <row r="12" spans="1:16" s="506" customFormat="1" ht="12" customHeight="1" x14ac:dyDescent="0.25">
      <c r="A12" s="478" t="s">
        <v>222</v>
      </c>
      <c r="B12" s="213">
        <v>62</v>
      </c>
      <c r="C12" s="213">
        <v>64</v>
      </c>
      <c r="D12" s="213">
        <v>57</v>
      </c>
      <c r="E12" s="213">
        <v>62</v>
      </c>
      <c r="F12" s="213">
        <v>54</v>
      </c>
      <c r="G12" s="214"/>
      <c r="H12" s="193">
        <v>-12.9</v>
      </c>
      <c r="I12" s="193">
        <v>-12.9</v>
      </c>
      <c r="J12" s="193">
        <v>-12.9</v>
      </c>
      <c r="L12" s="311"/>
      <c r="M12" s="467"/>
      <c r="N12" s="467"/>
      <c r="O12" s="467"/>
      <c r="P12" s="467"/>
    </row>
    <row r="13" spans="1:16" s="506" customFormat="1" ht="12" customHeight="1" x14ac:dyDescent="0.25">
      <c r="A13" s="478" t="s">
        <v>223</v>
      </c>
      <c r="B13" s="213">
        <v>50</v>
      </c>
      <c r="C13" s="213">
        <v>53</v>
      </c>
      <c r="D13" s="213">
        <v>51</v>
      </c>
      <c r="E13" s="213">
        <v>43</v>
      </c>
      <c r="F13" s="213">
        <v>48</v>
      </c>
      <c r="G13" s="214"/>
      <c r="H13" s="193">
        <v>11.63</v>
      </c>
      <c r="I13" s="193">
        <v>-4</v>
      </c>
      <c r="J13" s="193">
        <v>11.63</v>
      </c>
      <c r="L13" s="311"/>
      <c r="M13" s="467"/>
      <c r="N13" s="467"/>
      <c r="O13" s="467"/>
      <c r="P13" s="467"/>
    </row>
    <row r="14" spans="1:16" s="506" customFormat="1" ht="12" customHeight="1" x14ac:dyDescent="0.25">
      <c r="A14" s="478" t="s">
        <v>224</v>
      </c>
      <c r="B14" s="213">
        <v>68</v>
      </c>
      <c r="C14" s="213">
        <v>68</v>
      </c>
      <c r="D14" s="213">
        <v>72</v>
      </c>
      <c r="E14" s="213">
        <v>74</v>
      </c>
      <c r="F14" s="213">
        <v>67</v>
      </c>
      <c r="G14" s="214"/>
      <c r="H14" s="193">
        <v>-9.4600000000000009</v>
      </c>
      <c r="I14" s="193">
        <v>-1.47</v>
      </c>
      <c r="J14" s="193">
        <v>-9.4600000000000009</v>
      </c>
      <c r="L14" s="311"/>
      <c r="M14" s="467"/>
      <c r="N14" s="467"/>
      <c r="O14" s="467"/>
      <c r="P14" s="467"/>
    </row>
    <row r="15" spans="1:16" s="506" customFormat="1" ht="12" customHeight="1" x14ac:dyDescent="0.25">
      <c r="A15" s="478" t="s">
        <v>225</v>
      </c>
      <c r="B15" s="213">
        <v>111</v>
      </c>
      <c r="C15" s="213">
        <v>113</v>
      </c>
      <c r="D15" s="213">
        <v>115</v>
      </c>
      <c r="E15" s="213">
        <v>115</v>
      </c>
      <c r="F15" s="213">
        <v>107</v>
      </c>
      <c r="G15" s="214"/>
      <c r="H15" s="193">
        <v>-6.96</v>
      </c>
      <c r="I15" s="193">
        <v>-3.6</v>
      </c>
      <c r="J15" s="193">
        <v>-6.96</v>
      </c>
      <c r="L15" s="311"/>
      <c r="M15" s="467"/>
      <c r="N15" s="467"/>
      <c r="O15" s="467"/>
      <c r="P15" s="467"/>
    </row>
    <row r="16" spans="1:16" s="506" customFormat="1" ht="12" customHeight="1" x14ac:dyDescent="0.25">
      <c r="A16" s="478" t="s">
        <v>226</v>
      </c>
      <c r="B16" s="213">
        <v>236</v>
      </c>
      <c r="C16" s="213">
        <v>235</v>
      </c>
      <c r="D16" s="213">
        <v>237</v>
      </c>
      <c r="E16" s="213">
        <v>239</v>
      </c>
      <c r="F16" s="213">
        <v>213</v>
      </c>
      <c r="G16" s="214"/>
      <c r="H16" s="193">
        <v>-10.88</v>
      </c>
      <c r="I16" s="193">
        <v>-9.75</v>
      </c>
      <c r="J16" s="193">
        <v>-10.88</v>
      </c>
      <c r="L16" s="311"/>
      <c r="M16" s="467"/>
      <c r="N16" s="467"/>
      <c r="O16" s="467"/>
      <c r="P16" s="467"/>
    </row>
    <row r="17" spans="1:16" s="506" customFormat="1" ht="12" customHeight="1" x14ac:dyDescent="0.25">
      <c r="A17" s="478" t="s">
        <v>227</v>
      </c>
      <c r="B17" s="213">
        <v>265</v>
      </c>
      <c r="C17" s="213">
        <v>280</v>
      </c>
      <c r="D17" s="213">
        <v>272</v>
      </c>
      <c r="E17" s="213">
        <v>271</v>
      </c>
      <c r="F17" s="213">
        <v>263</v>
      </c>
      <c r="G17" s="214"/>
      <c r="H17" s="193">
        <v>-2.95</v>
      </c>
      <c r="I17" s="193">
        <v>-0.75</v>
      </c>
      <c r="J17" s="193">
        <v>-2.95</v>
      </c>
      <c r="L17" s="311"/>
      <c r="M17" s="467"/>
      <c r="N17" s="467"/>
      <c r="O17" s="467"/>
      <c r="P17" s="467"/>
    </row>
    <row r="18" spans="1:16" s="506" customFormat="1" ht="12" customHeight="1" x14ac:dyDescent="0.25">
      <c r="A18" s="478" t="s">
        <v>228</v>
      </c>
      <c r="B18" s="213">
        <v>77</v>
      </c>
      <c r="C18" s="213">
        <v>78</v>
      </c>
      <c r="D18" s="213">
        <v>86</v>
      </c>
      <c r="E18" s="213">
        <v>85</v>
      </c>
      <c r="F18" s="213">
        <v>81</v>
      </c>
      <c r="G18" s="214"/>
      <c r="H18" s="193">
        <v>-4.71</v>
      </c>
      <c r="I18" s="193">
        <v>5.19</v>
      </c>
      <c r="J18" s="193">
        <v>-4.71</v>
      </c>
      <c r="L18" s="311"/>
      <c r="M18" s="467"/>
      <c r="N18" s="467"/>
      <c r="O18" s="467"/>
      <c r="P18" s="467"/>
    </row>
    <row r="19" spans="1:16" s="506" customFormat="1" ht="12" customHeight="1" x14ac:dyDescent="0.25">
      <c r="A19" s="478" t="s">
        <v>229</v>
      </c>
      <c r="B19" s="213">
        <v>111</v>
      </c>
      <c r="C19" s="213">
        <v>110</v>
      </c>
      <c r="D19" s="213">
        <v>112</v>
      </c>
      <c r="E19" s="213">
        <v>108</v>
      </c>
      <c r="F19" s="213">
        <v>107</v>
      </c>
      <c r="G19" s="214"/>
      <c r="H19" s="193">
        <v>-0.93</v>
      </c>
      <c r="I19" s="193">
        <v>-3.6</v>
      </c>
      <c r="J19" s="193">
        <v>-0.93</v>
      </c>
      <c r="L19" s="311"/>
      <c r="M19" s="467"/>
      <c r="N19" s="467"/>
      <c r="O19" s="467"/>
      <c r="P19" s="467"/>
    </row>
    <row r="20" spans="1:16" s="506" customFormat="1" ht="12" customHeight="1" x14ac:dyDescent="0.25">
      <c r="A20" s="478" t="s">
        <v>230</v>
      </c>
      <c r="B20" s="213">
        <v>153</v>
      </c>
      <c r="C20" s="213">
        <v>143</v>
      </c>
      <c r="D20" s="213">
        <v>146</v>
      </c>
      <c r="E20" s="213">
        <v>145</v>
      </c>
      <c r="F20" s="213">
        <v>155</v>
      </c>
      <c r="G20" s="215"/>
      <c r="H20" s="193">
        <v>6.9</v>
      </c>
      <c r="I20" s="193">
        <v>1.31</v>
      </c>
      <c r="J20" s="193">
        <v>6.9</v>
      </c>
      <c r="L20" s="311"/>
      <c r="M20" s="467"/>
      <c r="N20" s="467"/>
      <c r="O20" s="467"/>
      <c r="P20" s="467"/>
    </row>
    <row r="21" spans="1:16" ht="12" customHeight="1" x14ac:dyDescent="0.25">
      <c r="A21" s="478" t="s">
        <v>231</v>
      </c>
      <c r="B21" s="213">
        <v>93</v>
      </c>
      <c r="C21" s="213">
        <v>91</v>
      </c>
      <c r="D21" s="213">
        <v>78</v>
      </c>
      <c r="E21" s="213">
        <v>79</v>
      </c>
      <c r="F21" s="213">
        <v>75</v>
      </c>
      <c r="G21" s="215"/>
      <c r="H21" s="193">
        <v>-5.0599999999999996</v>
      </c>
      <c r="I21" s="193">
        <v>-19.350000000000001</v>
      </c>
      <c r="J21" s="193">
        <v>-5.0599999999999996</v>
      </c>
      <c r="L21" s="311"/>
      <c r="M21" s="467"/>
      <c r="N21" s="467"/>
      <c r="O21" s="467"/>
      <c r="P21" s="467"/>
    </row>
    <row r="22" spans="1:16" ht="12" customHeight="1" x14ac:dyDescent="0.25">
      <c r="A22" s="478" t="s">
        <v>232</v>
      </c>
      <c r="B22" s="213">
        <v>97</v>
      </c>
      <c r="C22" s="213">
        <v>103</v>
      </c>
      <c r="D22" s="213">
        <v>104</v>
      </c>
      <c r="E22" s="213">
        <v>92</v>
      </c>
      <c r="F22" s="213">
        <v>107</v>
      </c>
      <c r="G22" s="215"/>
      <c r="H22" s="193">
        <v>16.3</v>
      </c>
      <c r="I22" s="193">
        <v>10.31</v>
      </c>
      <c r="J22" s="193">
        <v>16.3</v>
      </c>
      <c r="L22" s="311"/>
      <c r="M22" s="467"/>
      <c r="N22" s="467"/>
      <c r="O22" s="467"/>
      <c r="P22" s="467"/>
    </row>
    <row r="23" spans="1:16" ht="12" customHeight="1" x14ac:dyDescent="0.25">
      <c r="A23" s="478" t="s">
        <v>233</v>
      </c>
      <c r="B23" s="213">
        <v>127</v>
      </c>
      <c r="C23" s="213">
        <v>125</v>
      </c>
      <c r="D23" s="213">
        <v>116</v>
      </c>
      <c r="E23" s="213">
        <v>126</v>
      </c>
      <c r="F23" s="213">
        <v>137</v>
      </c>
      <c r="G23" s="215"/>
      <c r="H23" s="193">
        <v>8.73</v>
      </c>
      <c r="I23" s="193">
        <v>7.87</v>
      </c>
      <c r="J23" s="193">
        <v>8.73</v>
      </c>
      <c r="L23" s="311"/>
      <c r="M23" s="467"/>
      <c r="N23" s="467"/>
      <c r="O23" s="467"/>
      <c r="P23" s="467"/>
    </row>
    <row r="24" spans="1:16" ht="12" customHeight="1" x14ac:dyDescent="0.25">
      <c r="A24" s="478" t="s">
        <v>234</v>
      </c>
      <c r="B24" s="213">
        <v>110</v>
      </c>
      <c r="C24" s="213">
        <v>114</v>
      </c>
      <c r="D24" s="213">
        <v>113</v>
      </c>
      <c r="E24" s="213">
        <v>107</v>
      </c>
      <c r="F24" s="213">
        <v>117</v>
      </c>
      <c r="G24" s="215"/>
      <c r="H24" s="193">
        <v>9.35</v>
      </c>
      <c r="I24" s="193">
        <v>6.36</v>
      </c>
      <c r="J24" s="193">
        <v>9.35</v>
      </c>
      <c r="L24" s="311"/>
      <c r="M24" s="467"/>
      <c r="N24" s="467"/>
      <c r="O24" s="467"/>
      <c r="P24" s="467"/>
    </row>
    <row r="25" spans="1:16" ht="12" customHeight="1" x14ac:dyDescent="0.25">
      <c r="A25" s="478" t="s">
        <v>235</v>
      </c>
      <c r="B25" s="213">
        <v>23</v>
      </c>
      <c r="C25" s="213">
        <v>39</v>
      </c>
      <c r="D25" s="213">
        <v>36</v>
      </c>
      <c r="E25" s="213">
        <v>29</v>
      </c>
      <c r="F25" s="213">
        <v>48</v>
      </c>
      <c r="G25" s="215"/>
      <c r="H25" s="193">
        <v>65.52</v>
      </c>
      <c r="I25" s="193">
        <v>108.7</v>
      </c>
      <c r="J25" s="193">
        <v>65.52</v>
      </c>
      <c r="L25" s="311"/>
      <c r="M25" s="467"/>
      <c r="N25" s="467"/>
      <c r="O25" s="467"/>
      <c r="P25" s="467"/>
    </row>
    <row r="26" spans="1:16" ht="12" customHeight="1" x14ac:dyDescent="0.25">
      <c r="A26" s="478" t="s">
        <v>317</v>
      </c>
      <c r="B26" s="213">
        <v>1704</v>
      </c>
      <c r="C26" s="213">
        <v>1737</v>
      </c>
      <c r="D26" s="213">
        <v>1723</v>
      </c>
      <c r="E26" s="213">
        <v>1710</v>
      </c>
      <c r="F26" s="213">
        <v>1697</v>
      </c>
      <c r="G26" s="215"/>
      <c r="H26" s="193">
        <v>-0.76</v>
      </c>
      <c r="I26" s="193">
        <v>-0.41</v>
      </c>
      <c r="J26" s="193">
        <v>-0.76</v>
      </c>
      <c r="L26" s="311"/>
      <c r="M26" s="467"/>
      <c r="N26" s="467"/>
      <c r="O26" s="467"/>
      <c r="P26" s="467"/>
    </row>
    <row r="27" spans="1:16" s="210" customFormat="1" ht="12" customHeight="1" x14ac:dyDescent="0.25">
      <c r="A27" s="482"/>
      <c r="B27" s="717"/>
      <c r="C27" s="717"/>
      <c r="D27" s="717"/>
      <c r="E27" s="717"/>
      <c r="F27" s="718"/>
      <c r="G27" s="483"/>
      <c r="H27" s="723"/>
      <c r="I27" s="723"/>
      <c r="J27" s="723"/>
      <c r="N27" s="467"/>
      <c r="O27" s="467"/>
      <c r="P27" s="467"/>
    </row>
    <row r="28" spans="1:16" ht="12" customHeight="1" x14ac:dyDescent="0.25">
      <c r="A28" s="480" t="s">
        <v>236</v>
      </c>
      <c r="B28" s="719"/>
      <c r="C28" s="719"/>
      <c r="D28" s="719"/>
      <c r="E28" s="719"/>
      <c r="F28" s="720"/>
      <c r="G28" s="481"/>
      <c r="H28" s="724"/>
      <c r="I28" s="724"/>
      <c r="J28" s="724"/>
      <c r="N28" s="467"/>
      <c r="O28" s="467"/>
      <c r="P28" s="467"/>
    </row>
    <row r="29" spans="1:16" ht="12" customHeight="1" x14ac:dyDescent="0.25">
      <c r="A29" s="478" t="s">
        <v>218</v>
      </c>
      <c r="B29" s="213">
        <v>103622163</v>
      </c>
      <c r="C29" s="213">
        <v>102341275</v>
      </c>
      <c r="D29" s="213">
        <v>103481212</v>
      </c>
      <c r="E29" s="213">
        <v>107338786</v>
      </c>
      <c r="F29" s="213">
        <v>90115800</v>
      </c>
      <c r="G29" s="215"/>
      <c r="H29" s="193">
        <v>-16.05</v>
      </c>
      <c r="I29" s="193">
        <v>-13.03</v>
      </c>
      <c r="J29" s="193">
        <v>-16.05</v>
      </c>
      <c r="L29" s="311"/>
      <c r="M29" s="467"/>
      <c r="N29" s="467"/>
      <c r="O29" s="467"/>
      <c r="P29" s="467"/>
    </row>
    <row r="30" spans="1:16" ht="12" customHeight="1" x14ac:dyDescent="0.25">
      <c r="A30" s="478" t="s">
        <v>219</v>
      </c>
      <c r="B30" s="213">
        <v>16457799</v>
      </c>
      <c r="C30" s="213">
        <v>15556981</v>
      </c>
      <c r="D30" s="213">
        <v>17781040</v>
      </c>
      <c r="E30" s="213">
        <v>23045463</v>
      </c>
      <c r="F30" s="213">
        <v>19699073</v>
      </c>
      <c r="G30" s="215"/>
      <c r="H30" s="193">
        <v>-14.52</v>
      </c>
      <c r="I30" s="193">
        <v>19.690000000000001</v>
      </c>
      <c r="J30" s="193">
        <v>-14.52</v>
      </c>
      <c r="L30" s="311"/>
      <c r="M30" s="467"/>
      <c r="N30" s="467"/>
      <c r="O30" s="467"/>
      <c r="P30" s="467"/>
    </row>
    <row r="31" spans="1:16" ht="12" customHeight="1" x14ac:dyDescent="0.25">
      <c r="A31" s="478" t="s">
        <v>220</v>
      </c>
      <c r="B31" s="213">
        <v>21932839</v>
      </c>
      <c r="C31" s="213">
        <v>24824465</v>
      </c>
      <c r="D31" s="213">
        <v>26318000</v>
      </c>
      <c r="E31" s="213">
        <v>23605526</v>
      </c>
      <c r="F31" s="213">
        <v>22081971</v>
      </c>
      <c r="G31" s="215"/>
      <c r="H31" s="193">
        <v>-6.45</v>
      </c>
      <c r="I31" s="193">
        <v>0.68</v>
      </c>
      <c r="J31" s="193">
        <v>-6.45</v>
      </c>
      <c r="L31" s="311"/>
      <c r="M31" s="467"/>
      <c r="N31" s="467"/>
      <c r="O31" s="467"/>
      <c r="P31" s="467"/>
    </row>
    <row r="32" spans="1:16" ht="12" customHeight="1" x14ac:dyDescent="0.25">
      <c r="A32" s="478" t="s">
        <v>221</v>
      </c>
      <c r="B32" s="213">
        <v>18924807</v>
      </c>
      <c r="C32" s="213">
        <v>18007609</v>
      </c>
      <c r="D32" s="213">
        <v>17688174</v>
      </c>
      <c r="E32" s="213">
        <v>18965352</v>
      </c>
      <c r="F32" s="213">
        <v>17775019</v>
      </c>
      <c r="G32" s="215"/>
      <c r="H32" s="193">
        <v>-6.28</v>
      </c>
      <c r="I32" s="193">
        <v>-6.08</v>
      </c>
      <c r="J32" s="193">
        <v>-6.28</v>
      </c>
      <c r="L32" s="311"/>
      <c r="M32" s="467"/>
      <c r="N32" s="467"/>
      <c r="O32" s="467"/>
      <c r="P32" s="467"/>
    </row>
    <row r="33" spans="1:16" ht="12" customHeight="1" x14ac:dyDescent="0.25">
      <c r="A33" s="478" t="s">
        <v>222</v>
      </c>
      <c r="B33" s="213">
        <v>22294113</v>
      </c>
      <c r="C33" s="213">
        <v>23464622</v>
      </c>
      <c r="D33" s="213">
        <v>20977483</v>
      </c>
      <c r="E33" s="213">
        <v>22065808</v>
      </c>
      <c r="F33" s="213">
        <v>19551073</v>
      </c>
      <c r="G33" s="215"/>
      <c r="H33" s="193">
        <v>-11.4</v>
      </c>
      <c r="I33" s="193">
        <v>-12.3</v>
      </c>
      <c r="J33" s="193">
        <v>-11.4</v>
      </c>
      <c r="L33" s="311"/>
      <c r="M33" s="467"/>
      <c r="N33" s="467"/>
      <c r="O33" s="467"/>
      <c r="P33" s="467"/>
    </row>
    <row r="34" spans="1:16" ht="12" customHeight="1" x14ac:dyDescent="0.25">
      <c r="A34" s="478" t="s">
        <v>223</v>
      </c>
      <c r="B34" s="213">
        <v>13388891</v>
      </c>
      <c r="C34" s="213">
        <v>14310919</v>
      </c>
      <c r="D34" s="213">
        <v>13823931</v>
      </c>
      <c r="E34" s="213">
        <v>11559369</v>
      </c>
      <c r="F34" s="213">
        <v>12870009</v>
      </c>
      <c r="G34" s="215"/>
      <c r="H34" s="193">
        <v>11.34</v>
      </c>
      <c r="I34" s="193">
        <v>-3.88</v>
      </c>
      <c r="J34" s="193">
        <v>11.34</v>
      </c>
      <c r="L34" s="311"/>
      <c r="M34" s="467"/>
      <c r="N34" s="467"/>
      <c r="O34" s="467"/>
      <c r="P34" s="467"/>
    </row>
    <row r="35" spans="1:16" ht="12" customHeight="1" x14ac:dyDescent="0.25">
      <c r="A35" s="478" t="s">
        <v>224</v>
      </c>
      <c r="B35" s="213">
        <v>14074041</v>
      </c>
      <c r="C35" s="213">
        <v>14045201</v>
      </c>
      <c r="D35" s="213">
        <v>15005726</v>
      </c>
      <c r="E35" s="213">
        <v>15189554</v>
      </c>
      <c r="F35" s="213">
        <v>13562092</v>
      </c>
      <c r="G35" s="215"/>
      <c r="H35" s="193">
        <v>-10.71</v>
      </c>
      <c r="I35" s="193">
        <v>-3.64</v>
      </c>
      <c r="J35" s="193">
        <v>-10.71</v>
      </c>
      <c r="L35" s="311"/>
      <c r="M35" s="467"/>
      <c r="N35" s="467"/>
      <c r="O35" s="467"/>
      <c r="P35" s="467"/>
    </row>
    <row r="36" spans="1:16" ht="12" customHeight="1" x14ac:dyDescent="0.25">
      <c r="A36" s="478" t="s">
        <v>225</v>
      </c>
      <c r="B36" s="213">
        <v>16701861</v>
      </c>
      <c r="C36" s="213">
        <v>16850617</v>
      </c>
      <c r="D36" s="213">
        <v>17102485</v>
      </c>
      <c r="E36" s="213">
        <v>17021078</v>
      </c>
      <c r="F36" s="213">
        <v>15862185</v>
      </c>
      <c r="G36" s="214"/>
      <c r="H36" s="193">
        <v>-6.81</v>
      </c>
      <c r="I36" s="193">
        <v>-5.03</v>
      </c>
      <c r="J36" s="193">
        <v>-6.81</v>
      </c>
      <c r="L36" s="311"/>
      <c r="M36" s="467"/>
      <c r="N36" s="467"/>
      <c r="O36" s="467"/>
      <c r="P36" s="467"/>
    </row>
    <row r="37" spans="1:16" ht="12" customHeight="1" x14ac:dyDescent="0.25">
      <c r="A37" s="478" t="s">
        <v>226</v>
      </c>
      <c r="B37" s="213">
        <v>20461326</v>
      </c>
      <c r="C37" s="213">
        <v>20400254</v>
      </c>
      <c r="D37" s="213">
        <v>20153114</v>
      </c>
      <c r="E37" s="213">
        <v>20292137</v>
      </c>
      <c r="F37" s="213">
        <v>18255075</v>
      </c>
      <c r="G37" s="214"/>
      <c r="H37" s="193">
        <v>-10.039999999999999</v>
      </c>
      <c r="I37" s="193">
        <v>-10.78</v>
      </c>
      <c r="J37" s="193">
        <v>-10.039999999999999</v>
      </c>
      <c r="L37" s="311"/>
      <c r="M37" s="467"/>
      <c r="N37" s="467"/>
      <c r="O37" s="467"/>
      <c r="P37" s="467"/>
    </row>
    <row r="38" spans="1:16" ht="12" customHeight="1" x14ac:dyDescent="0.25">
      <c r="A38" s="478" t="s">
        <v>227</v>
      </c>
      <c r="B38" s="213">
        <v>11401712</v>
      </c>
      <c r="C38" s="213">
        <v>12035004</v>
      </c>
      <c r="D38" s="213">
        <v>11655450</v>
      </c>
      <c r="E38" s="213">
        <v>11385682</v>
      </c>
      <c r="F38" s="213">
        <v>11203277</v>
      </c>
      <c r="G38" s="214"/>
      <c r="H38" s="193">
        <v>-1.6</v>
      </c>
      <c r="I38" s="193">
        <v>-1.74</v>
      </c>
      <c r="J38" s="193">
        <v>-1.6</v>
      </c>
      <c r="L38" s="311"/>
      <c r="M38" s="467"/>
      <c r="N38" s="467"/>
      <c r="O38" s="467"/>
      <c r="P38" s="467"/>
    </row>
    <row r="39" spans="1:16" ht="12" customHeight="1" x14ac:dyDescent="0.25">
      <c r="A39" s="478" t="s">
        <v>228</v>
      </c>
      <c r="B39" s="213">
        <v>2055815</v>
      </c>
      <c r="C39" s="213">
        <v>2125811</v>
      </c>
      <c r="D39" s="213">
        <v>2320296</v>
      </c>
      <c r="E39" s="213">
        <v>2273805</v>
      </c>
      <c r="F39" s="213">
        <v>2193940</v>
      </c>
      <c r="G39" s="214"/>
      <c r="H39" s="193">
        <v>-3.51</v>
      </c>
      <c r="I39" s="193">
        <v>6.72</v>
      </c>
      <c r="J39" s="193">
        <v>-3.51</v>
      </c>
      <c r="L39" s="311"/>
      <c r="M39" s="467"/>
      <c r="N39" s="467"/>
      <c r="O39" s="467"/>
      <c r="P39" s="467"/>
    </row>
    <row r="40" spans="1:16" ht="12" customHeight="1" x14ac:dyDescent="0.25">
      <c r="A40" s="478" t="s">
        <v>229</v>
      </c>
      <c r="B40" s="213">
        <v>2303352</v>
      </c>
      <c r="C40" s="213">
        <v>2275016</v>
      </c>
      <c r="D40" s="213">
        <v>2288516</v>
      </c>
      <c r="E40" s="213">
        <v>2226136</v>
      </c>
      <c r="F40" s="213">
        <v>2247914</v>
      </c>
      <c r="G40" s="214"/>
      <c r="H40" s="193">
        <v>0.98</v>
      </c>
      <c r="I40" s="193">
        <v>-2.41</v>
      </c>
      <c r="J40" s="193">
        <v>0.98</v>
      </c>
      <c r="L40" s="311"/>
      <c r="M40" s="467"/>
      <c r="N40" s="467"/>
      <c r="O40" s="467"/>
      <c r="P40" s="467"/>
    </row>
    <row r="41" spans="1:16" ht="12" customHeight="1" x14ac:dyDescent="0.25">
      <c r="A41" s="478" t="s">
        <v>230</v>
      </c>
      <c r="B41" s="213">
        <v>2297361</v>
      </c>
      <c r="C41" s="213">
        <v>2181184</v>
      </c>
      <c r="D41" s="213">
        <v>2189109</v>
      </c>
      <c r="E41" s="213">
        <v>2176807</v>
      </c>
      <c r="F41" s="213">
        <v>2298686</v>
      </c>
      <c r="G41" s="214"/>
      <c r="H41" s="193">
        <v>5.6</v>
      </c>
      <c r="I41" s="193">
        <v>0.06</v>
      </c>
      <c r="J41" s="193">
        <v>5.6</v>
      </c>
      <c r="L41" s="311"/>
      <c r="M41" s="467"/>
      <c r="N41" s="467"/>
      <c r="O41" s="467"/>
      <c r="P41" s="467"/>
    </row>
    <row r="42" spans="1:16" ht="12" customHeight="1" x14ac:dyDescent="0.25">
      <c r="A42" s="478" t="s">
        <v>231</v>
      </c>
      <c r="B42" s="213">
        <v>964628</v>
      </c>
      <c r="C42" s="213">
        <v>961978</v>
      </c>
      <c r="D42" s="213">
        <v>826080</v>
      </c>
      <c r="E42" s="213">
        <v>812431</v>
      </c>
      <c r="F42" s="213">
        <v>789140</v>
      </c>
      <c r="G42" s="214"/>
      <c r="H42" s="193">
        <v>-2.87</v>
      </c>
      <c r="I42" s="193">
        <v>-18.190000000000001</v>
      </c>
      <c r="J42" s="193">
        <v>-2.87</v>
      </c>
      <c r="L42" s="311"/>
      <c r="M42" s="467"/>
      <c r="N42" s="467"/>
      <c r="O42" s="467"/>
      <c r="P42" s="467"/>
    </row>
    <row r="43" spans="1:16" ht="12" customHeight="1" x14ac:dyDescent="0.25">
      <c r="A43" s="478" t="s">
        <v>232</v>
      </c>
      <c r="B43" s="213">
        <v>730167</v>
      </c>
      <c r="C43" s="213">
        <v>779626</v>
      </c>
      <c r="D43" s="213">
        <v>781897</v>
      </c>
      <c r="E43" s="213">
        <v>679648</v>
      </c>
      <c r="F43" s="213">
        <v>807742</v>
      </c>
      <c r="G43" s="214"/>
      <c r="H43" s="193">
        <v>18.850000000000001</v>
      </c>
      <c r="I43" s="193">
        <v>10.62</v>
      </c>
      <c r="J43" s="193">
        <v>18.850000000000001</v>
      </c>
      <c r="L43" s="311"/>
      <c r="M43" s="467"/>
      <c r="N43" s="467"/>
      <c r="O43" s="467"/>
      <c r="P43" s="467"/>
    </row>
    <row r="44" spans="1:16" ht="12" customHeight="1" x14ac:dyDescent="0.25">
      <c r="A44" s="478" t="s">
        <v>233</v>
      </c>
      <c r="B44" s="213">
        <v>548881</v>
      </c>
      <c r="C44" s="213">
        <v>537811</v>
      </c>
      <c r="D44" s="213">
        <v>504202</v>
      </c>
      <c r="E44" s="213">
        <v>548418</v>
      </c>
      <c r="F44" s="213">
        <v>598679</v>
      </c>
      <c r="G44" s="214"/>
      <c r="H44" s="193">
        <v>9.16</v>
      </c>
      <c r="I44" s="193">
        <v>9.07</v>
      </c>
      <c r="J44" s="193">
        <v>9.16</v>
      </c>
      <c r="L44" s="311"/>
      <c r="M44" s="467"/>
      <c r="N44" s="467"/>
      <c r="O44" s="467"/>
      <c r="P44" s="467"/>
    </row>
    <row r="45" spans="1:16" ht="12" customHeight="1" x14ac:dyDescent="0.25">
      <c r="A45" s="478" t="s">
        <v>234</v>
      </c>
      <c r="B45" s="213">
        <v>197636</v>
      </c>
      <c r="C45" s="213">
        <v>205952</v>
      </c>
      <c r="D45" s="213">
        <v>194566</v>
      </c>
      <c r="E45" s="213">
        <v>183300</v>
      </c>
      <c r="F45" s="213">
        <v>202763</v>
      </c>
      <c r="G45" s="214"/>
      <c r="H45" s="193">
        <v>10.62</v>
      </c>
      <c r="I45" s="193">
        <v>2.59</v>
      </c>
      <c r="J45" s="193">
        <v>10.62</v>
      </c>
      <c r="L45" s="311"/>
      <c r="M45" s="467"/>
      <c r="N45" s="467"/>
      <c r="O45" s="467"/>
      <c r="P45" s="467"/>
    </row>
    <row r="46" spans="1:16" ht="12" customHeight="1" x14ac:dyDescent="0.25">
      <c r="A46" s="478" t="s">
        <v>235</v>
      </c>
      <c r="B46" s="213">
        <v>6398</v>
      </c>
      <c r="C46" s="213">
        <v>11653</v>
      </c>
      <c r="D46" s="213">
        <v>9405</v>
      </c>
      <c r="E46" s="213">
        <v>8101</v>
      </c>
      <c r="F46" s="213">
        <v>11817</v>
      </c>
      <c r="G46" s="214"/>
      <c r="H46" s="193">
        <v>45.87</v>
      </c>
      <c r="I46" s="193">
        <v>84.7</v>
      </c>
      <c r="J46" s="193">
        <v>45.87</v>
      </c>
      <c r="L46" s="311"/>
      <c r="M46" s="467"/>
      <c r="N46" s="467"/>
      <c r="O46" s="467"/>
      <c r="P46" s="467"/>
    </row>
    <row r="47" spans="1:16" ht="12" customHeight="1" x14ac:dyDescent="0.25">
      <c r="A47" s="479" t="s">
        <v>317</v>
      </c>
      <c r="B47" s="216">
        <v>268363790</v>
      </c>
      <c r="C47" s="216">
        <v>270915978</v>
      </c>
      <c r="D47" s="216">
        <v>273100684</v>
      </c>
      <c r="E47" s="216">
        <v>279377401</v>
      </c>
      <c r="F47" s="216">
        <v>250126256</v>
      </c>
      <c r="G47" s="33"/>
      <c r="H47" s="208">
        <v>-10.47</v>
      </c>
      <c r="I47" s="208">
        <v>-6.8</v>
      </c>
      <c r="J47" s="208">
        <v>-10.47</v>
      </c>
      <c r="L47" s="311"/>
      <c r="M47" s="467"/>
      <c r="N47" s="467"/>
      <c r="O47" s="467"/>
      <c r="P47" s="467"/>
    </row>
    <row r="48" spans="1:16" x14ac:dyDescent="0.25">
      <c r="A48" s="725" t="s">
        <v>316</v>
      </c>
      <c r="B48" s="210"/>
      <c r="C48" s="210"/>
      <c r="D48" s="210"/>
      <c r="E48" s="210"/>
      <c r="F48" s="210"/>
      <c r="H48" s="210"/>
      <c r="I48" s="210"/>
      <c r="J48" s="21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P48"/>
  <sheetViews>
    <sheetView showGridLines="0" zoomScaleNormal="100" zoomScaleSheetLayoutView="100" workbookViewId="0"/>
  </sheetViews>
  <sheetFormatPr baseColWidth="10" defaultColWidth="13.5" defaultRowHeight="13.5" x14ac:dyDescent="0.25"/>
  <cols>
    <col min="1" max="1" width="35.6640625" style="484" customWidth="1"/>
    <col min="2" max="6" width="11.1640625" style="199" customWidth="1"/>
    <col min="7" max="7" width="0.5" style="200" customWidth="1"/>
    <col min="8" max="10" width="8.1640625" style="199" customWidth="1"/>
    <col min="11" max="11" width="13.5" style="199"/>
    <col min="12" max="14" width="13.5" style="200"/>
    <col min="15" max="16384" width="13.5" style="199"/>
  </cols>
  <sheetData>
    <row r="1" spans="1:16" ht="36" customHeight="1" x14ac:dyDescent="0.25"/>
    <row r="2" spans="1:16" s="627" customFormat="1" ht="28.15" customHeight="1" x14ac:dyDescent="0.2">
      <c r="A2" s="847" t="s">
        <v>319</v>
      </c>
      <c r="B2" s="847"/>
      <c r="C2" s="847"/>
      <c r="D2" s="847"/>
      <c r="E2" s="847"/>
      <c r="F2" s="847"/>
      <c r="G2" s="848"/>
      <c r="H2" s="849"/>
      <c r="I2" s="850" t="s">
        <v>237</v>
      </c>
      <c r="J2" s="851"/>
      <c r="L2" s="628"/>
      <c r="M2" s="628"/>
      <c r="N2" s="628"/>
    </row>
    <row r="3" spans="1:16" ht="13.9" customHeight="1" x14ac:dyDescent="0.25">
      <c r="A3" s="485" t="s">
        <v>302</v>
      </c>
      <c r="B3" s="496"/>
      <c r="C3" s="496"/>
      <c r="D3" s="496"/>
      <c r="E3" s="496"/>
      <c r="F3" s="496"/>
      <c r="G3" s="496"/>
      <c r="H3" s="496"/>
      <c r="I3" s="496"/>
      <c r="J3" s="496"/>
    </row>
    <row r="4" spans="1:16" ht="13.9" customHeight="1" x14ac:dyDescent="0.25">
      <c r="A4" s="485"/>
      <c r="B4" s="201">
        <v>2019</v>
      </c>
      <c r="C4" s="201"/>
      <c r="D4" s="201"/>
      <c r="E4" s="497"/>
      <c r="F4" s="201">
        <v>2020</v>
      </c>
      <c r="G4" s="32"/>
      <c r="H4" s="846" t="s">
        <v>62</v>
      </c>
      <c r="I4" s="846"/>
      <c r="J4" s="846"/>
    </row>
    <row r="5" spans="1:16" ht="30" customHeight="1" x14ac:dyDescent="0.25">
      <c r="A5" s="202"/>
      <c r="B5" s="26" t="s">
        <v>369</v>
      </c>
      <c r="C5" s="26" t="s">
        <v>370</v>
      </c>
      <c r="D5" s="26" t="s">
        <v>371</v>
      </c>
      <c r="E5" s="26" t="s">
        <v>372</v>
      </c>
      <c r="F5" s="16" t="s">
        <v>369</v>
      </c>
      <c r="G5" s="27"/>
      <c r="H5" s="28" t="s">
        <v>63</v>
      </c>
      <c r="I5" s="28" t="s">
        <v>64</v>
      </c>
      <c r="J5" s="28" t="s">
        <v>115</v>
      </c>
    </row>
    <row r="6" spans="1:16" ht="12" customHeight="1" x14ac:dyDescent="0.25">
      <c r="A6" s="486"/>
      <c r="B6" s="30"/>
      <c r="C6" s="30"/>
      <c r="D6" s="30"/>
      <c r="E6" s="30"/>
      <c r="G6" s="27"/>
      <c r="H6" s="31"/>
      <c r="I6" s="31"/>
      <c r="J6" s="31"/>
    </row>
    <row r="7" spans="1:16" ht="12" customHeight="1" x14ac:dyDescent="0.25">
      <c r="A7" s="487" t="s">
        <v>217</v>
      </c>
      <c r="B7" s="498"/>
      <c r="C7" s="498"/>
      <c r="D7" s="498"/>
      <c r="E7" s="498"/>
      <c r="F7" s="498"/>
      <c r="G7" s="27"/>
      <c r="H7" s="203"/>
      <c r="I7" s="204"/>
      <c r="J7" s="204"/>
    </row>
    <row r="8" spans="1:16" s="499" customFormat="1" ht="12" customHeight="1" x14ac:dyDescent="0.25">
      <c r="A8" s="488" t="s">
        <v>238</v>
      </c>
      <c r="B8" s="205">
        <v>17</v>
      </c>
      <c r="C8" s="205">
        <v>18</v>
      </c>
      <c r="D8" s="205">
        <v>16</v>
      </c>
      <c r="E8" s="205">
        <v>16</v>
      </c>
      <c r="F8" s="205">
        <v>16</v>
      </c>
      <c r="G8" s="29"/>
      <c r="H8" s="193">
        <v>0</v>
      </c>
      <c r="I8" s="193">
        <v>-5.88</v>
      </c>
      <c r="J8" s="193">
        <v>0</v>
      </c>
      <c r="L8" s="311"/>
      <c r="M8" s="467"/>
      <c r="N8" s="467"/>
      <c r="O8" s="467"/>
      <c r="P8" s="467"/>
    </row>
    <row r="9" spans="1:16" s="499" customFormat="1" ht="12" customHeight="1" x14ac:dyDescent="0.25">
      <c r="A9" s="488" t="s">
        <v>239</v>
      </c>
      <c r="B9" s="205">
        <v>4</v>
      </c>
      <c r="C9" s="205">
        <v>5</v>
      </c>
      <c r="D9" s="205">
        <v>5</v>
      </c>
      <c r="E9" s="205">
        <v>10</v>
      </c>
      <c r="F9" s="205">
        <v>10</v>
      </c>
      <c r="G9" s="29"/>
      <c r="H9" s="193">
        <v>0</v>
      </c>
      <c r="I9" s="193">
        <v>150</v>
      </c>
      <c r="J9" s="193">
        <v>0</v>
      </c>
      <c r="L9" s="311"/>
      <c r="M9" s="467"/>
      <c r="N9" s="467"/>
      <c r="O9" s="467"/>
      <c r="P9" s="467"/>
    </row>
    <row r="10" spans="1:16" s="499" customFormat="1" ht="12" customHeight="1" x14ac:dyDescent="0.25">
      <c r="A10" s="488" t="s">
        <v>240</v>
      </c>
      <c r="B10" s="205">
        <v>28</v>
      </c>
      <c r="C10" s="205">
        <v>24</v>
      </c>
      <c r="D10" s="205">
        <v>25</v>
      </c>
      <c r="E10" s="205">
        <v>29</v>
      </c>
      <c r="F10" s="205">
        <v>27</v>
      </c>
      <c r="G10" s="29"/>
      <c r="H10" s="193">
        <v>-6.9</v>
      </c>
      <c r="I10" s="193">
        <v>-3.57</v>
      </c>
      <c r="J10" s="193">
        <v>-6.9</v>
      </c>
      <c r="L10" s="311"/>
      <c r="M10" s="467"/>
      <c r="N10" s="467"/>
      <c r="O10" s="467"/>
      <c r="P10" s="467"/>
    </row>
    <row r="11" spans="1:16" s="499" customFormat="1" ht="12" customHeight="1" x14ac:dyDescent="0.25">
      <c r="A11" s="488" t="s">
        <v>241</v>
      </c>
      <c r="B11" s="205">
        <v>10</v>
      </c>
      <c r="C11" s="205">
        <v>11</v>
      </c>
      <c r="D11" s="205">
        <v>15</v>
      </c>
      <c r="E11" s="205">
        <v>13</v>
      </c>
      <c r="F11" s="205">
        <v>14</v>
      </c>
      <c r="G11" s="29"/>
      <c r="H11" s="193">
        <v>7.69</v>
      </c>
      <c r="I11" s="193">
        <v>40</v>
      </c>
      <c r="J11" s="193">
        <v>7.69</v>
      </c>
      <c r="L11" s="311"/>
      <c r="M11" s="467"/>
      <c r="N11" s="467"/>
      <c r="O11" s="467"/>
      <c r="P11" s="467"/>
    </row>
    <row r="12" spans="1:16" s="499" customFormat="1" ht="12" customHeight="1" x14ac:dyDescent="0.25">
      <c r="A12" s="488" t="s">
        <v>242</v>
      </c>
      <c r="B12" s="205">
        <v>17</v>
      </c>
      <c r="C12" s="205">
        <v>15</v>
      </c>
      <c r="D12" s="205">
        <v>21</v>
      </c>
      <c r="E12" s="205">
        <v>16</v>
      </c>
      <c r="F12" s="205">
        <v>20</v>
      </c>
      <c r="G12" s="29"/>
      <c r="H12" s="193">
        <v>25</v>
      </c>
      <c r="I12" s="193">
        <v>17.649999999999999</v>
      </c>
      <c r="J12" s="193">
        <v>25</v>
      </c>
      <c r="L12" s="311"/>
      <c r="M12" s="467"/>
      <c r="N12" s="467"/>
      <c r="O12" s="467"/>
      <c r="P12" s="467"/>
    </row>
    <row r="13" spans="1:16" s="499" customFormat="1" ht="12" customHeight="1" x14ac:dyDescent="0.25">
      <c r="A13" s="488" t="s">
        <v>243</v>
      </c>
      <c r="B13" s="205">
        <v>35</v>
      </c>
      <c r="C13" s="205">
        <v>36</v>
      </c>
      <c r="D13" s="205">
        <v>34</v>
      </c>
      <c r="E13" s="205">
        <v>39</v>
      </c>
      <c r="F13" s="205">
        <v>34</v>
      </c>
      <c r="G13" s="29"/>
      <c r="H13" s="193">
        <v>-12.82</v>
      </c>
      <c r="I13" s="193">
        <v>-2.86</v>
      </c>
      <c r="J13" s="193">
        <v>-12.82</v>
      </c>
      <c r="L13" s="311"/>
      <c r="M13" s="467"/>
      <c r="N13" s="467"/>
      <c r="O13" s="467"/>
      <c r="P13" s="467"/>
    </row>
    <row r="14" spans="1:16" s="499" customFormat="1" ht="12" customHeight="1" x14ac:dyDescent="0.25">
      <c r="A14" s="488" t="s">
        <v>244</v>
      </c>
      <c r="B14" s="205">
        <v>88</v>
      </c>
      <c r="C14" s="205">
        <v>101</v>
      </c>
      <c r="D14" s="205">
        <v>98</v>
      </c>
      <c r="E14" s="205">
        <v>87</v>
      </c>
      <c r="F14" s="205">
        <v>86</v>
      </c>
      <c r="G14" s="206"/>
      <c r="H14" s="193">
        <v>-1.1499999999999999</v>
      </c>
      <c r="I14" s="193">
        <v>-2.27</v>
      </c>
      <c r="J14" s="193">
        <v>-1.1499999999999999</v>
      </c>
      <c r="L14" s="311"/>
      <c r="M14" s="467"/>
      <c r="N14" s="467"/>
      <c r="O14" s="467"/>
      <c r="P14" s="467"/>
    </row>
    <row r="15" spans="1:16" s="499" customFormat="1" ht="12" customHeight="1" x14ac:dyDescent="0.25">
      <c r="A15" s="488" t="s">
        <v>245</v>
      </c>
      <c r="B15" s="205">
        <v>144</v>
      </c>
      <c r="C15" s="205">
        <v>144</v>
      </c>
      <c r="D15" s="205">
        <v>140</v>
      </c>
      <c r="E15" s="205">
        <v>142</v>
      </c>
      <c r="F15" s="205">
        <v>147</v>
      </c>
      <c r="G15" s="206"/>
      <c r="H15" s="193">
        <v>3.52</v>
      </c>
      <c r="I15" s="193">
        <v>2.08</v>
      </c>
      <c r="J15" s="193">
        <v>3.52</v>
      </c>
      <c r="L15" s="311"/>
      <c r="M15" s="467"/>
      <c r="N15" s="467"/>
      <c r="O15" s="467"/>
      <c r="P15" s="467"/>
    </row>
    <row r="16" spans="1:16" s="499" customFormat="1" ht="12" customHeight="1" x14ac:dyDescent="0.25">
      <c r="A16" s="488" t="s">
        <v>246</v>
      </c>
      <c r="B16" s="205">
        <v>56</v>
      </c>
      <c r="C16" s="205">
        <v>60</v>
      </c>
      <c r="D16" s="205">
        <v>64</v>
      </c>
      <c r="E16" s="205">
        <v>62</v>
      </c>
      <c r="F16" s="205">
        <v>59</v>
      </c>
      <c r="G16" s="206"/>
      <c r="H16" s="193">
        <v>-4.84</v>
      </c>
      <c r="I16" s="193">
        <v>5.36</v>
      </c>
      <c r="J16" s="193">
        <v>-4.84</v>
      </c>
      <c r="L16" s="311"/>
      <c r="M16" s="467"/>
      <c r="N16" s="467"/>
      <c r="O16" s="467"/>
      <c r="P16" s="467"/>
    </row>
    <row r="17" spans="1:16" s="499" customFormat="1" ht="12" customHeight="1" x14ac:dyDescent="0.25">
      <c r="A17" s="488" t="s">
        <v>247</v>
      </c>
      <c r="B17" s="205">
        <v>81</v>
      </c>
      <c r="C17" s="205">
        <v>69</v>
      </c>
      <c r="D17" s="205">
        <v>74</v>
      </c>
      <c r="E17" s="205">
        <v>77</v>
      </c>
      <c r="F17" s="205">
        <v>77</v>
      </c>
      <c r="G17" s="206"/>
      <c r="H17" s="193">
        <v>0</v>
      </c>
      <c r="I17" s="193">
        <v>-4.9400000000000004</v>
      </c>
      <c r="J17" s="193">
        <v>0</v>
      </c>
      <c r="L17" s="311"/>
      <c r="M17" s="467"/>
      <c r="N17" s="467"/>
      <c r="O17" s="467"/>
      <c r="P17" s="467"/>
    </row>
    <row r="18" spans="1:16" s="499" customFormat="1" ht="12" customHeight="1" x14ac:dyDescent="0.25">
      <c r="A18" s="488" t="s">
        <v>248</v>
      </c>
      <c r="B18" s="205">
        <v>133</v>
      </c>
      <c r="C18" s="205">
        <v>144</v>
      </c>
      <c r="D18" s="205">
        <v>139</v>
      </c>
      <c r="E18" s="205">
        <v>129</v>
      </c>
      <c r="F18" s="205">
        <v>123</v>
      </c>
      <c r="G18" s="206"/>
      <c r="H18" s="193">
        <v>-4.6500000000000004</v>
      </c>
      <c r="I18" s="193">
        <v>-7.52</v>
      </c>
      <c r="J18" s="193">
        <v>-4.6500000000000004</v>
      </c>
      <c r="L18" s="311"/>
      <c r="M18" s="467"/>
      <c r="N18" s="467"/>
      <c r="O18" s="467"/>
      <c r="P18" s="467"/>
    </row>
    <row r="19" spans="1:16" s="499" customFormat="1" ht="12" customHeight="1" x14ac:dyDescent="0.25">
      <c r="A19" s="488" t="s">
        <v>249</v>
      </c>
      <c r="B19" s="205">
        <v>240</v>
      </c>
      <c r="C19" s="205">
        <v>240</v>
      </c>
      <c r="D19" s="205">
        <v>231</v>
      </c>
      <c r="E19" s="205">
        <v>223</v>
      </c>
      <c r="F19" s="205">
        <v>221</v>
      </c>
      <c r="G19" s="206"/>
      <c r="H19" s="193">
        <v>-0.9</v>
      </c>
      <c r="I19" s="193">
        <v>-7.92</v>
      </c>
      <c r="J19" s="193">
        <v>-0.9</v>
      </c>
      <c r="L19" s="311"/>
      <c r="M19" s="467"/>
      <c r="N19" s="467"/>
      <c r="O19" s="467"/>
      <c r="P19" s="467"/>
    </row>
    <row r="20" spans="1:16" ht="12" customHeight="1" x14ac:dyDescent="0.25">
      <c r="A20" s="488" t="s">
        <v>250</v>
      </c>
      <c r="B20" s="205">
        <v>192</v>
      </c>
      <c r="C20" s="205">
        <v>193</v>
      </c>
      <c r="D20" s="205">
        <v>199</v>
      </c>
      <c r="E20" s="205">
        <v>201</v>
      </c>
      <c r="F20" s="205">
        <v>184</v>
      </c>
      <c r="G20" s="206"/>
      <c r="H20" s="193">
        <v>-8.4600000000000009</v>
      </c>
      <c r="I20" s="193">
        <v>-4.17</v>
      </c>
      <c r="J20" s="193">
        <v>-8.4600000000000009</v>
      </c>
      <c r="L20" s="311"/>
      <c r="M20" s="467"/>
      <c r="N20" s="467"/>
      <c r="O20" s="467"/>
      <c r="P20" s="467"/>
    </row>
    <row r="21" spans="1:16" ht="12" customHeight="1" x14ac:dyDescent="0.25">
      <c r="A21" s="488" t="s">
        <v>251</v>
      </c>
      <c r="B21" s="205">
        <v>72</v>
      </c>
      <c r="C21" s="205">
        <v>62</v>
      </c>
      <c r="D21" s="205">
        <v>58</v>
      </c>
      <c r="E21" s="205">
        <v>59</v>
      </c>
      <c r="F21" s="205">
        <v>63</v>
      </c>
      <c r="G21" s="206"/>
      <c r="H21" s="193">
        <v>6.78</v>
      </c>
      <c r="I21" s="193">
        <v>-12.5</v>
      </c>
      <c r="J21" s="193">
        <v>6.78</v>
      </c>
      <c r="L21" s="311"/>
      <c r="M21" s="467"/>
      <c r="N21" s="467"/>
      <c r="O21" s="467"/>
      <c r="P21" s="467"/>
    </row>
    <row r="22" spans="1:16" ht="12" customHeight="1" x14ac:dyDescent="0.25">
      <c r="A22" s="488" t="s">
        <v>252</v>
      </c>
      <c r="B22" s="205">
        <v>71</v>
      </c>
      <c r="C22" s="205">
        <v>77</v>
      </c>
      <c r="D22" s="205">
        <v>75</v>
      </c>
      <c r="E22" s="205">
        <v>74</v>
      </c>
      <c r="F22" s="205">
        <v>78</v>
      </c>
      <c r="G22" s="206"/>
      <c r="H22" s="193">
        <v>5.41</v>
      </c>
      <c r="I22" s="193">
        <v>9.86</v>
      </c>
      <c r="J22" s="193">
        <v>5.41</v>
      </c>
      <c r="L22" s="311"/>
      <c r="M22" s="467"/>
      <c r="N22" s="467"/>
      <c r="O22" s="467"/>
      <c r="P22" s="467"/>
    </row>
    <row r="23" spans="1:16" ht="12" customHeight="1" x14ac:dyDescent="0.25">
      <c r="A23" s="488" t="s">
        <v>253</v>
      </c>
      <c r="B23" s="205">
        <v>98</v>
      </c>
      <c r="C23" s="205">
        <v>96</v>
      </c>
      <c r="D23" s="205">
        <v>86</v>
      </c>
      <c r="E23" s="205">
        <v>94</v>
      </c>
      <c r="F23" s="205">
        <v>93</v>
      </c>
      <c r="G23" s="206"/>
      <c r="H23" s="193">
        <v>-1.06</v>
      </c>
      <c r="I23" s="193">
        <v>-5.0999999999999996</v>
      </c>
      <c r="J23" s="193">
        <v>-1.06</v>
      </c>
      <c r="L23" s="311"/>
      <c r="M23" s="467"/>
      <c r="N23" s="467"/>
      <c r="O23" s="467"/>
      <c r="P23" s="467"/>
    </row>
    <row r="24" spans="1:16" ht="12" customHeight="1" x14ac:dyDescent="0.25">
      <c r="A24" s="488" t="s">
        <v>254</v>
      </c>
      <c r="B24" s="205">
        <v>268</v>
      </c>
      <c r="C24" s="205">
        <v>265</v>
      </c>
      <c r="D24" s="205">
        <v>262</v>
      </c>
      <c r="E24" s="205">
        <v>273</v>
      </c>
      <c r="F24" s="205">
        <v>263</v>
      </c>
      <c r="G24" s="206"/>
      <c r="H24" s="193">
        <v>-3.66</v>
      </c>
      <c r="I24" s="193">
        <v>-1.87</v>
      </c>
      <c r="J24" s="193">
        <v>-3.66</v>
      </c>
      <c r="L24" s="311"/>
      <c r="M24" s="467"/>
      <c r="N24" s="467"/>
      <c r="O24" s="467"/>
      <c r="P24" s="467"/>
    </row>
    <row r="25" spans="1:16" ht="12" customHeight="1" x14ac:dyDescent="0.25">
      <c r="A25" s="488" t="s">
        <v>255</v>
      </c>
      <c r="B25" s="205">
        <v>150</v>
      </c>
      <c r="C25" s="205">
        <v>177</v>
      </c>
      <c r="D25" s="205">
        <v>181</v>
      </c>
      <c r="E25" s="205">
        <v>166</v>
      </c>
      <c r="F25" s="205">
        <v>182</v>
      </c>
      <c r="G25" s="206"/>
      <c r="H25" s="193">
        <v>9.64</v>
      </c>
      <c r="I25" s="193">
        <v>21.33</v>
      </c>
      <c r="J25" s="193">
        <v>9.64</v>
      </c>
      <c r="L25" s="311"/>
      <c r="M25" s="467"/>
      <c r="N25" s="467"/>
      <c r="O25" s="467"/>
      <c r="P25" s="467"/>
    </row>
    <row r="26" spans="1:16" ht="12" customHeight="1" x14ac:dyDescent="0.25">
      <c r="A26" s="478" t="s">
        <v>317</v>
      </c>
      <c r="B26" s="205">
        <v>1704</v>
      </c>
      <c r="C26" s="205">
        <v>1737</v>
      </c>
      <c r="D26" s="205">
        <v>1723</v>
      </c>
      <c r="E26" s="205">
        <v>1710</v>
      </c>
      <c r="F26" s="205">
        <v>1697</v>
      </c>
      <c r="G26" s="206"/>
      <c r="H26" s="193">
        <v>-0.76</v>
      </c>
      <c r="I26" s="193">
        <v>-0.41</v>
      </c>
      <c r="J26" s="193">
        <v>-0.76</v>
      </c>
      <c r="L26" s="311"/>
      <c r="M26" s="467"/>
      <c r="N26" s="467"/>
      <c r="O26" s="467"/>
      <c r="P26" s="467"/>
    </row>
    <row r="27" spans="1:16" ht="12" customHeight="1" x14ac:dyDescent="0.25">
      <c r="A27" s="500"/>
      <c r="B27" s="721"/>
      <c r="C27" s="721"/>
      <c r="D27" s="721"/>
      <c r="E27" s="721"/>
      <c r="F27" s="721"/>
      <c r="G27" s="206"/>
      <c r="H27" s="723"/>
      <c r="I27" s="723"/>
      <c r="J27" s="723"/>
      <c r="N27" s="467"/>
      <c r="O27" s="467"/>
      <c r="P27" s="467"/>
    </row>
    <row r="28" spans="1:16" ht="12" customHeight="1" x14ac:dyDescent="0.25">
      <c r="A28" s="489" t="s">
        <v>256</v>
      </c>
      <c r="B28" s="722"/>
      <c r="C28" s="722"/>
      <c r="D28" s="722"/>
      <c r="E28" s="722"/>
      <c r="F28" s="722"/>
      <c r="G28" s="206"/>
      <c r="H28" s="724"/>
      <c r="I28" s="724"/>
      <c r="J28" s="724"/>
      <c r="N28" s="467"/>
      <c r="O28" s="467"/>
      <c r="P28" s="467"/>
    </row>
    <row r="29" spans="1:16" ht="12" customHeight="1" x14ac:dyDescent="0.25">
      <c r="A29" s="488" t="s">
        <v>238</v>
      </c>
      <c r="B29" s="205">
        <v>3574689</v>
      </c>
      <c r="C29" s="205">
        <v>3717388</v>
      </c>
      <c r="D29" s="205">
        <v>3345318</v>
      </c>
      <c r="E29" s="205">
        <v>3449731</v>
      </c>
      <c r="F29" s="205">
        <v>3438292</v>
      </c>
      <c r="G29" s="29"/>
      <c r="H29" s="193">
        <v>-0.33</v>
      </c>
      <c r="I29" s="193">
        <v>-3.82</v>
      </c>
      <c r="J29" s="193">
        <v>-0.33</v>
      </c>
      <c r="L29" s="311"/>
      <c r="M29" s="467"/>
      <c r="N29" s="467"/>
      <c r="O29" s="467"/>
      <c r="P29" s="467"/>
    </row>
    <row r="30" spans="1:16" ht="12" customHeight="1" x14ac:dyDescent="0.25">
      <c r="A30" s="488" t="s">
        <v>239</v>
      </c>
      <c r="B30" s="205">
        <v>360185</v>
      </c>
      <c r="C30" s="205">
        <v>421028</v>
      </c>
      <c r="D30" s="205">
        <v>414269</v>
      </c>
      <c r="E30" s="205">
        <v>809177</v>
      </c>
      <c r="F30" s="205">
        <v>817436</v>
      </c>
      <c r="G30" s="29"/>
      <c r="H30" s="193">
        <v>1.02</v>
      </c>
      <c r="I30" s="193">
        <v>126.95</v>
      </c>
      <c r="J30" s="193">
        <v>1.02</v>
      </c>
      <c r="L30" s="311"/>
      <c r="M30" s="467"/>
      <c r="N30" s="467"/>
      <c r="O30" s="467"/>
      <c r="P30" s="467"/>
    </row>
    <row r="31" spans="1:16" ht="12" customHeight="1" x14ac:dyDescent="0.25">
      <c r="A31" s="488" t="s">
        <v>240</v>
      </c>
      <c r="B31" s="205">
        <v>1678185</v>
      </c>
      <c r="C31" s="205">
        <v>1414567</v>
      </c>
      <c r="D31" s="205">
        <v>1495633</v>
      </c>
      <c r="E31" s="205">
        <v>1732408</v>
      </c>
      <c r="F31" s="205">
        <v>1692506</v>
      </c>
      <c r="G31" s="29"/>
      <c r="H31" s="193">
        <v>-2.2999999999999998</v>
      </c>
      <c r="I31" s="193">
        <v>0.85</v>
      </c>
      <c r="J31" s="193">
        <v>-2.2999999999999998</v>
      </c>
      <c r="L31" s="311"/>
      <c r="M31" s="467"/>
      <c r="N31" s="467"/>
      <c r="O31" s="467"/>
      <c r="P31" s="467"/>
    </row>
    <row r="32" spans="1:16" ht="12" customHeight="1" x14ac:dyDescent="0.25">
      <c r="A32" s="488" t="s">
        <v>241</v>
      </c>
      <c r="B32" s="205">
        <v>450168</v>
      </c>
      <c r="C32" s="205">
        <v>496714</v>
      </c>
      <c r="D32" s="205">
        <v>652000</v>
      </c>
      <c r="E32" s="205">
        <v>570898</v>
      </c>
      <c r="F32" s="205">
        <v>636143</v>
      </c>
      <c r="G32" s="29"/>
      <c r="H32" s="193">
        <v>11.43</v>
      </c>
      <c r="I32" s="193">
        <v>41.31</v>
      </c>
      <c r="J32" s="193">
        <v>11.43</v>
      </c>
      <c r="L32" s="311"/>
      <c r="M32" s="467"/>
      <c r="N32" s="467"/>
      <c r="O32" s="467"/>
      <c r="P32" s="467"/>
    </row>
    <row r="33" spans="1:16" ht="12" customHeight="1" x14ac:dyDescent="0.25">
      <c r="A33" s="488" t="s">
        <v>242</v>
      </c>
      <c r="B33" s="205">
        <v>583908</v>
      </c>
      <c r="C33" s="205">
        <v>509491</v>
      </c>
      <c r="D33" s="205">
        <v>711990</v>
      </c>
      <c r="E33" s="205">
        <v>536225</v>
      </c>
      <c r="F33" s="205">
        <v>667991</v>
      </c>
      <c r="G33" s="29"/>
      <c r="H33" s="193">
        <v>24.57</v>
      </c>
      <c r="I33" s="193">
        <v>14.4</v>
      </c>
      <c r="J33" s="193">
        <v>24.57</v>
      </c>
      <c r="L33" s="311"/>
      <c r="M33" s="467"/>
      <c r="N33" s="467"/>
      <c r="O33" s="467"/>
      <c r="P33" s="467"/>
    </row>
    <row r="34" spans="1:16" ht="12" customHeight="1" x14ac:dyDescent="0.25">
      <c r="A34" s="488" t="s">
        <v>243</v>
      </c>
      <c r="B34" s="205">
        <v>822915</v>
      </c>
      <c r="C34" s="205">
        <v>860464</v>
      </c>
      <c r="D34" s="205">
        <v>798309</v>
      </c>
      <c r="E34" s="205">
        <v>967509</v>
      </c>
      <c r="F34" s="205">
        <v>841279</v>
      </c>
      <c r="G34" s="29"/>
      <c r="H34" s="193">
        <v>-13.05</v>
      </c>
      <c r="I34" s="193">
        <v>2.23</v>
      </c>
      <c r="J34" s="193">
        <v>-13.05</v>
      </c>
      <c r="L34" s="311"/>
      <c r="M34" s="467"/>
      <c r="N34" s="467"/>
      <c r="O34" s="467"/>
      <c r="P34" s="467"/>
    </row>
    <row r="35" spans="1:16" ht="12" customHeight="1" x14ac:dyDescent="0.25">
      <c r="A35" s="488" t="s">
        <v>244</v>
      </c>
      <c r="B35" s="205">
        <v>1265193</v>
      </c>
      <c r="C35" s="205">
        <v>1458104</v>
      </c>
      <c r="D35" s="205">
        <v>1362840</v>
      </c>
      <c r="E35" s="205">
        <v>1216148</v>
      </c>
      <c r="F35" s="205">
        <v>1202458</v>
      </c>
      <c r="G35" s="29"/>
      <c r="H35" s="193">
        <v>-1.1299999999999999</v>
      </c>
      <c r="I35" s="193">
        <v>-4.96</v>
      </c>
      <c r="J35" s="193">
        <v>-1.1299999999999999</v>
      </c>
      <c r="L35" s="311"/>
      <c r="M35" s="467"/>
      <c r="N35" s="467"/>
      <c r="O35" s="467"/>
      <c r="P35" s="467"/>
    </row>
    <row r="36" spans="1:16" ht="12" customHeight="1" x14ac:dyDescent="0.25">
      <c r="A36" s="488" t="s">
        <v>245</v>
      </c>
      <c r="B36" s="205">
        <v>1008429</v>
      </c>
      <c r="C36" s="205">
        <v>1003630</v>
      </c>
      <c r="D36" s="205">
        <v>973686</v>
      </c>
      <c r="E36" s="205">
        <v>1010752</v>
      </c>
      <c r="F36" s="205">
        <v>1056519</v>
      </c>
      <c r="G36" s="29"/>
      <c r="H36" s="193">
        <v>4.53</v>
      </c>
      <c r="I36" s="193">
        <v>4.7699999999999996</v>
      </c>
      <c r="J36" s="193">
        <v>4.53</v>
      </c>
      <c r="L36" s="311"/>
      <c r="M36" s="467"/>
      <c r="N36" s="467"/>
      <c r="O36" s="467"/>
      <c r="P36" s="467"/>
    </row>
    <row r="37" spans="1:16" ht="12" customHeight="1" x14ac:dyDescent="0.25">
      <c r="A37" s="488" t="s">
        <v>246</v>
      </c>
      <c r="B37" s="205">
        <v>251300</v>
      </c>
      <c r="C37" s="205">
        <v>269246</v>
      </c>
      <c r="D37" s="205">
        <v>286307</v>
      </c>
      <c r="E37" s="205">
        <v>279557</v>
      </c>
      <c r="F37" s="205">
        <v>263090</v>
      </c>
      <c r="G37" s="29"/>
      <c r="H37" s="193">
        <v>-5.89</v>
      </c>
      <c r="I37" s="193">
        <v>4.6900000000000004</v>
      </c>
      <c r="J37" s="193">
        <v>-5.89</v>
      </c>
      <c r="L37" s="311"/>
      <c r="M37" s="467"/>
      <c r="N37" s="467"/>
      <c r="O37" s="467"/>
      <c r="P37" s="467"/>
    </row>
    <row r="38" spans="1:16" ht="12" customHeight="1" x14ac:dyDescent="0.25">
      <c r="A38" s="488" t="s">
        <v>247</v>
      </c>
      <c r="B38" s="205">
        <v>279323</v>
      </c>
      <c r="C38" s="205">
        <v>238440</v>
      </c>
      <c r="D38" s="205">
        <v>256401</v>
      </c>
      <c r="E38" s="205">
        <v>265399</v>
      </c>
      <c r="F38" s="205">
        <v>263170</v>
      </c>
      <c r="G38" s="29"/>
      <c r="H38" s="193">
        <v>-0.84</v>
      </c>
      <c r="I38" s="193">
        <v>-5.78</v>
      </c>
      <c r="J38" s="193">
        <v>-0.84</v>
      </c>
      <c r="L38" s="311"/>
      <c r="M38" s="467"/>
      <c r="N38" s="467"/>
      <c r="O38" s="467"/>
      <c r="P38" s="467"/>
    </row>
    <row r="39" spans="1:16" ht="12" customHeight="1" x14ac:dyDescent="0.25">
      <c r="A39" s="488" t="s">
        <v>248</v>
      </c>
      <c r="B39" s="205">
        <v>328097</v>
      </c>
      <c r="C39" s="205">
        <v>355894</v>
      </c>
      <c r="D39" s="205">
        <v>340209</v>
      </c>
      <c r="E39" s="205">
        <v>314517</v>
      </c>
      <c r="F39" s="205">
        <v>298494</v>
      </c>
      <c r="G39" s="29"/>
      <c r="H39" s="193">
        <v>-5.09</v>
      </c>
      <c r="I39" s="193">
        <v>-9.02</v>
      </c>
      <c r="J39" s="193">
        <v>-5.09</v>
      </c>
      <c r="L39" s="311"/>
      <c r="M39" s="467"/>
      <c r="N39" s="467"/>
      <c r="O39" s="467"/>
      <c r="P39" s="467"/>
    </row>
    <row r="40" spans="1:16" ht="12" customHeight="1" x14ac:dyDescent="0.25">
      <c r="A40" s="488" t="s">
        <v>249</v>
      </c>
      <c r="B40" s="205">
        <v>341807</v>
      </c>
      <c r="C40" s="205">
        <v>342055</v>
      </c>
      <c r="D40" s="205">
        <v>328768</v>
      </c>
      <c r="E40" s="205">
        <v>322208</v>
      </c>
      <c r="F40" s="205">
        <v>317130</v>
      </c>
      <c r="G40" s="29"/>
      <c r="H40" s="193">
        <v>-1.58</v>
      </c>
      <c r="I40" s="193">
        <v>-7.22</v>
      </c>
      <c r="J40" s="193">
        <v>-1.58</v>
      </c>
      <c r="L40" s="311"/>
      <c r="M40" s="467"/>
      <c r="N40" s="467"/>
      <c r="O40" s="467"/>
      <c r="P40" s="467"/>
    </row>
    <row r="41" spans="1:16" ht="12" customHeight="1" x14ac:dyDescent="0.25">
      <c r="A41" s="488" t="s">
        <v>250</v>
      </c>
      <c r="B41" s="205">
        <v>143128</v>
      </c>
      <c r="C41" s="205">
        <v>142668</v>
      </c>
      <c r="D41" s="205">
        <v>144868</v>
      </c>
      <c r="E41" s="205">
        <v>145535</v>
      </c>
      <c r="F41" s="205">
        <v>135544</v>
      </c>
      <c r="G41" s="29"/>
      <c r="H41" s="193">
        <v>-6.87</v>
      </c>
      <c r="I41" s="193">
        <v>-5.3</v>
      </c>
      <c r="J41" s="193">
        <v>-6.87</v>
      </c>
      <c r="L41" s="311"/>
      <c r="M41" s="467"/>
      <c r="N41" s="467"/>
      <c r="O41" s="467"/>
      <c r="P41" s="467"/>
    </row>
    <row r="42" spans="1:16" ht="12" customHeight="1" x14ac:dyDescent="0.25">
      <c r="A42" s="488" t="s">
        <v>251</v>
      </c>
      <c r="B42" s="205">
        <v>32184</v>
      </c>
      <c r="C42" s="205">
        <v>28014</v>
      </c>
      <c r="D42" s="205">
        <v>25718</v>
      </c>
      <c r="E42" s="205">
        <v>26236</v>
      </c>
      <c r="F42" s="205">
        <v>28023</v>
      </c>
      <c r="G42" s="29"/>
      <c r="H42" s="193">
        <v>6.81</v>
      </c>
      <c r="I42" s="193">
        <v>-12.93</v>
      </c>
      <c r="J42" s="193">
        <v>6.81</v>
      </c>
      <c r="L42" s="311"/>
      <c r="M42" s="467"/>
      <c r="N42" s="467"/>
      <c r="O42" s="467"/>
      <c r="P42" s="467"/>
    </row>
    <row r="43" spans="1:16" ht="12" customHeight="1" x14ac:dyDescent="0.25">
      <c r="A43" s="488" t="s">
        <v>252</v>
      </c>
      <c r="B43" s="205">
        <v>24725</v>
      </c>
      <c r="C43" s="205">
        <v>27087</v>
      </c>
      <c r="D43" s="205">
        <v>26338</v>
      </c>
      <c r="E43" s="205">
        <v>25929</v>
      </c>
      <c r="F43" s="205">
        <v>27476</v>
      </c>
      <c r="G43" s="29"/>
      <c r="H43" s="193">
        <v>5.97</v>
      </c>
      <c r="I43" s="193">
        <v>11.13</v>
      </c>
      <c r="J43" s="193">
        <v>5.97</v>
      </c>
      <c r="L43" s="311"/>
      <c r="M43" s="467"/>
      <c r="N43" s="467"/>
      <c r="O43" s="467"/>
      <c r="P43" s="467"/>
    </row>
    <row r="44" spans="1:16" ht="12" customHeight="1" x14ac:dyDescent="0.25">
      <c r="A44" s="488" t="s">
        <v>253</v>
      </c>
      <c r="B44" s="205">
        <v>24288</v>
      </c>
      <c r="C44" s="205">
        <v>23389</v>
      </c>
      <c r="D44" s="205">
        <v>21198</v>
      </c>
      <c r="E44" s="205">
        <v>23207</v>
      </c>
      <c r="F44" s="205">
        <v>22533</v>
      </c>
      <c r="G44" s="29"/>
      <c r="H44" s="193">
        <v>-2.9</v>
      </c>
      <c r="I44" s="193">
        <v>-7.23</v>
      </c>
      <c r="J44" s="193">
        <v>-2.9</v>
      </c>
      <c r="L44" s="311"/>
      <c r="M44" s="467"/>
      <c r="N44" s="467"/>
      <c r="O44" s="467"/>
      <c r="P44" s="467"/>
    </row>
    <row r="45" spans="1:16" ht="12" customHeight="1" x14ac:dyDescent="0.25">
      <c r="A45" s="488" t="s">
        <v>254</v>
      </c>
      <c r="B45" s="205">
        <v>36363</v>
      </c>
      <c r="C45" s="205">
        <v>35841</v>
      </c>
      <c r="D45" s="205">
        <v>35790</v>
      </c>
      <c r="E45" s="205">
        <v>37053</v>
      </c>
      <c r="F45" s="205">
        <v>35798</v>
      </c>
      <c r="G45" s="29"/>
      <c r="H45" s="193">
        <v>-3.39</v>
      </c>
      <c r="I45" s="193">
        <v>-1.55</v>
      </c>
      <c r="J45" s="193">
        <v>-3.39</v>
      </c>
      <c r="L45" s="311"/>
      <c r="M45" s="467"/>
      <c r="N45" s="467"/>
      <c r="O45" s="467"/>
      <c r="P45" s="467"/>
    </row>
    <row r="46" spans="1:16" ht="12" customHeight="1" x14ac:dyDescent="0.25">
      <c r="A46" s="488" t="s">
        <v>255</v>
      </c>
      <c r="B46" s="205">
        <v>6513</v>
      </c>
      <c r="C46" s="205">
        <v>6759</v>
      </c>
      <c r="D46" s="205">
        <v>7384</v>
      </c>
      <c r="E46" s="205">
        <v>6694</v>
      </c>
      <c r="F46" s="205">
        <v>7555</v>
      </c>
      <c r="G46" s="29"/>
      <c r="H46" s="193">
        <v>12.86</v>
      </c>
      <c r="I46" s="193">
        <v>16</v>
      </c>
      <c r="J46" s="193">
        <v>12.86</v>
      </c>
      <c r="L46" s="311"/>
      <c r="M46" s="467"/>
      <c r="N46" s="467"/>
      <c r="O46" s="467"/>
      <c r="P46" s="467"/>
    </row>
    <row r="47" spans="1:16" ht="12" customHeight="1" x14ac:dyDescent="0.25">
      <c r="A47" s="479" t="s">
        <v>317</v>
      </c>
      <c r="B47" s="207">
        <v>11211400</v>
      </c>
      <c r="C47" s="207">
        <v>11350779</v>
      </c>
      <c r="D47" s="207">
        <v>11227026</v>
      </c>
      <c r="E47" s="207">
        <v>11739183</v>
      </c>
      <c r="F47" s="207">
        <v>11751437</v>
      </c>
      <c r="G47" s="25"/>
      <c r="H47" s="208">
        <v>0.1</v>
      </c>
      <c r="I47" s="208">
        <v>4.82</v>
      </c>
      <c r="J47" s="208">
        <v>0.1</v>
      </c>
      <c r="L47" s="311"/>
      <c r="M47" s="467"/>
      <c r="N47" s="467"/>
      <c r="O47" s="467"/>
      <c r="P47" s="467"/>
    </row>
    <row r="48" spans="1:16" x14ac:dyDescent="0.25">
      <c r="A48" s="725"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28" customWidth="1"/>
    <col min="2" max="6" width="11.1640625" style="428" customWidth="1"/>
    <col min="7" max="7" width="0.5" style="428" customWidth="1"/>
    <col min="8" max="9" width="8.1640625" style="428" customWidth="1"/>
    <col min="10" max="16384" width="13.33203125" style="428"/>
  </cols>
  <sheetData>
    <row r="1" spans="1:13" ht="36" customHeight="1" x14ac:dyDescent="0.25">
      <c r="A1" s="181"/>
      <c r="B1" s="181"/>
      <c r="C1" s="427"/>
      <c r="D1" s="427"/>
      <c r="E1" s="427"/>
      <c r="F1" s="427"/>
      <c r="G1" s="427"/>
      <c r="H1" s="427"/>
      <c r="I1" s="427"/>
    </row>
    <row r="2" spans="1:13" s="662" customFormat="1" ht="28.15" customHeight="1" x14ac:dyDescent="0.2">
      <c r="A2" s="761" t="s">
        <v>321</v>
      </c>
      <c r="B2" s="761"/>
      <c r="C2" s="761"/>
      <c r="D2" s="761"/>
      <c r="E2" s="761"/>
      <c r="F2" s="761"/>
      <c r="G2" s="462"/>
      <c r="H2" s="751" t="s">
        <v>76</v>
      </c>
      <c r="I2" s="751"/>
    </row>
    <row r="3" spans="1:13" ht="13.9" customHeight="1" x14ac:dyDescent="0.25">
      <c r="A3" s="429" t="s">
        <v>61</v>
      </c>
      <c r="B3" s="612"/>
      <c r="C3" s="612"/>
      <c r="D3" s="612"/>
      <c r="E3" s="612"/>
      <c r="F3" s="612"/>
      <c r="G3" s="612"/>
      <c r="H3" s="612"/>
      <c r="I3" s="612"/>
    </row>
    <row r="4" spans="1:13" ht="13.9" customHeight="1" x14ac:dyDescent="0.25">
      <c r="A4" s="613"/>
      <c r="B4" s="430">
        <v>2019</v>
      </c>
      <c r="C4" s="430"/>
      <c r="D4" s="430"/>
      <c r="E4" s="427"/>
      <c r="F4" s="430">
        <v>2020</v>
      </c>
      <c r="G4" s="431"/>
      <c r="H4" s="432" t="s">
        <v>62</v>
      </c>
      <c r="I4" s="432"/>
    </row>
    <row r="5" spans="1:13" ht="30" customHeight="1" x14ac:dyDescent="0.25">
      <c r="A5" s="432"/>
      <c r="B5" s="159" t="s">
        <v>369</v>
      </c>
      <c r="C5" s="159" t="s">
        <v>370</v>
      </c>
      <c r="D5" s="159" t="s">
        <v>371</v>
      </c>
      <c r="E5" s="159" t="s">
        <v>372</v>
      </c>
      <c r="F5" s="16" t="s">
        <v>369</v>
      </c>
      <c r="G5" s="160"/>
      <c r="H5" s="161" t="s">
        <v>63</v>
      </c>
      <c r="I5" s="161" t="s">
        <v>64</v>
      </c>
    </row>
    <row r="6" spans="1:13" ht="12" customHeight="1" x14ac:dyDescent="0.25">
      <c r="A6" s="429"/>
      <c r="B6" s="162"/>
      <c r="C6" s="162"/>
      <c r="D6" s="162"/>
      <c r="E6" s="162"/>
      <c r="G6" s="163"/>
      <c r="H6" s="164"/>
      <c r="I6" s="164"/>
    </row>
    <row r="7" spans="1:13" ht="12" customHeight="1" x14ac:dyDescent="0.25">
      <c r="A7" s="187" t="s">
        <v>298</v>
      </c>
      <c r="B7" s="188">
        <v>-661755</v>
      </c>
      <c r="C7" s="188">
        <v>-3012601</v>
      </c>
      <c r="D7" s="188">
        <v>-1971991</v>
      </c>
      <c r="E7" s="188">
        <v>-239388</v>
      </c>
      <c r="F7" s="188">
        <v>968741</v>
      </c>
      <c r="G7" s="183"/>
      <c r="H7" s="204" t="s">
        <v>373</v>
      </c>
      <c r="I7" s="204" t="s">
        <v>373</v>
      </c>
    </row>
    <row r="8" spans="1:13" s="614" customFormat="1" ht="12" customHeight="1" x14ac:dyDescent="0.25">
      <c r="A8" s="191" t="s">
        <v>65</v>
      </c>
      <c r="B8" s="192">
        <v>-1145496</v>
      </c>
      <c r="C8" s="192">
        <v>-3137599</v>
      </c>
      <c r="D8" s="192">
        <v>-2063424</v>
      </c>
      <c r="E8" s="192">
        <v>-308667</v>
      </c>
      <c r="F8" s="192">
        <v>2299193</v>
      </c>
      <c r="G8" s="191"/>
      <c r="H8" s="193" t="s">
        <v>373</v>
      </c>
      <c r="I8" s="193" t="s">
        <v>373</v>
      </c>
      <c r="L8" s="428"/>
      <c r="M8" s="428"/>
    </row>
    <row r="9" spans="1:13" s="614" customFormat="1" ht="12" customHeight="1" x14ac:dyDescent="0.25">
      <c r="A9" s="194" t="s">
        <v>66</v>
      </c>
      <c r="B9" s="195">
        <v>0</v>
      </c>
      <c r="C9" s="195">
        <v>0</v>
      </c>
      <c r="D9" s="195">
        <v>0</v>
      </c>
      <c r="E9" s="195">
        <v>0</v>
      </c>
      <c r="F9" s="195">
        <v>0</v>
      </c>
      <c r="G9" s="191"/>
      <c r="H9" s="193" t="s">
        <v>373</v>
      </c>
      <c r="I9" s="193" t="s">
        <v>373</v>
      </c>
      <c r="L9" s="428"/>
      <c r="M9" s="428"/>
    </row>
    <row r="10" spans="1:13" s="614" customFormat="1" ht="12" customHeight="1" x14ac:dyDescent="0.25">
      <c r="A10" s="191" t="s">
        <v>67</v>
      </c>
      <c r="B10" s="192">
        <v>483741</v>
      </c>
      <c r="C10" s="192">
        <v>124998</v>
      </c>
      <c r="D10" s="192">
        <v>91433</v>
      </c>
      <c r="E10" s="192">
        <v>69279</v>
      </c>
      <c r="F10" s="192">
        <v>-1330452</v>
      </c>
      <c r="G10" s="191"/>
      <c r="H10" s="193" t="s">
        <v>373</v>
      </c>
      <c r="I10" s="193" t="s">
        <v>373</v>
      </c>
      <c r="L10" s="428"/>
      <c r="M10" s="428"/>
    </row>
    <row r="11" spans="1:13" s="614" customFormat="1" ht="12" customHeight="1" x14ac:dyDescent="0.25">
      <c r="A11" s="194" t="s">
        <v>266</v>
      </c>
      <c r="B11" s="195">
        <v>544490</v>
      </c>
      <c r="C11" s="195">
        <v>175346</v>
      </c>
      <c r="D11" s="195">
        <v>139582</v>
      </c>
      <c r="E11" s="195">
        <v>114394</v>
      </c>
      <c r="F11" s="195">
        <v>-1285425</v>
      </c>
      <c r="G11" s="191"/>
      <c r="H11" s="193" t="s">
        <v>373</v>
      </c>
      <c r="I11" s="193" t="s">
        <v>373</v>
      </c>
      <c r="L11" s="428"/>
      <c r="M11" s="428"/>
    </row>
    <row r="12" spans="1:13" s="614" customFormat="1" ht="12" customHeight="1" x14ac:dyDescent="0.25">
      <c r="A12" s="191" t="s">
        <v>68</v>
      </c>
      <c r="B12" s="192">
        <v>31156</v>
      </c>
      <c r="C12" s="192">
        <v>34861</v>
      </c>
      <c r="D12" s="192">
        <v>29763</v>
      </c>
      <c r="E12" s="192">
        <v>25995</v>
      </c>
      <c r="F12" s="192">
        <v>19717</v>
      </c>
      <c r="G12" s="191"/>
      <c r="H12" s="193">
        <v>-24.15</v>
      </c>
      <c r="I12" s="193">
        <v>-36.72</v>
      </c>
      <c r="L12" s="428"/>
      <c r="M12" s="428"/>
    </row>
    <row r="13" spans="1:13" s="614" customFormat="1" ht="12" customHeight="1" x14ac:dyDescent="0.25">
      <c r="A13" s="194" t="s">
        <v>69</v>
      </c>
      <c r="B13" s="195">
        <v>20400</v>
      </c>
      <c r="C13" s="195">
        <v>33979</v>
      </c>
      <c r="D13" s="195">
        <v>12966</v>
      </c>
      <c r="E13" s="195">
        <v>6319</v>
      </c>
      <c r="F13" s="195">
        <v>9088</v>
      </c>
      <c r="G13" s="191"/>
      <c r="H13" s="193">
        <v>43.82</v>
      </c>
      <c r="I13" s="193">
        <v>-55.45</v>
      </c>
      <c r="L13" s="428"/>
      <c r="M13" s="428"/>
    </row>
    <row r="14" spans="1:13" s="614" customFormat="1" ht="12" customHeight="1" x14ac:dyDescent="0.25">
      <c r="A14" s="191" t="s">
        <v>267</v>
      </c>
      <c r="B14" s="192">
        <v>163400</v>
      </c>
      <c r="C14" s="192">
        <v>102263</v>
      </c>
      <c r="D14" s="192">
        <v>61499</v>
      </c>
      <c r="E14" s="192">
        <v>-47251</v>
      </c>
      <c r="F14" s="192">
        <v>-395497</v>
      </c>
      <c r="G14" s="191"/>
      <c r="H14" s="193">
        <v>-737.01</v>
      </c>
      <c r="I14" s="193" t="s">
        <v>373</v>
      </c>
      <c r="L14" s="428"/>
      <c r="M14" s="428"/>
    </row>
    <row r="15" spans="1:13" s="614" customFormat="1" ht="12" customHeight="1" x14ac:dyDescent="0.25">
      <c r="A15" s="194" t="s">
        <v>268</v>
      </c>
      <c r="B15" s="195">
        <v>217964</v>
      </c>
      <c r="C15" s="195">
        <v>-4929</v>
      </c>
      <c r="D15" s="195">
        <v>24567</v>
      </c>
      <c r="E15" s="195">
        <v>64477</v>
      </c>
      <c r="F15" s="195">
        <v>-339887</v>
      </c>
      <c r="G15" s="191"/>
      <c r="H15" s="193" t="s">
        <v>373</v>
      </c>
      <c r="I15" s="193" t="s">
        <v>373</v>
      </c>
      <c r="L15" s="428"/>
      <c r="M15" s="428"/>
    </row>
    <row r="16" spans="1:13" s="614" customFormat="1" ht="12" customHeight="1" x14ac:dyDescent="0.25">
      <c r="A16" s="191" t="s">
        <v>269</v>
      </c>
      <c r="B16" s="192">
        <v>9</v>
      </c>
      <c r="C16" s="192">
        <v>-15</v>
      </c>
      <c r="D16" s="192">
        <v>36</v>
      </c>
      <c r="E16" s="192">
        <v>-13</v>
      </c>
      <c r="F16" s="192">
        <v>-129</v>
      </c>
      <c r="G16" s="191"/>
      <c r="H16" s="193">
        <v>-892.31</v>
      </c>
      <c r="I16" s="193" t="s">
        <v>373</v>
      </c>
      <c r="L16" s="428"/>
      <c r="M16" s="428"/>
    </row>
    <row r="17" spans="1:13" s="614" customFormat="1" ht="12" customHeight="1" x14ac:dyDescent="0.25">
      <c r="A17" s="194" t="s">
        <v>270</v>
      </c>
      <c r="B17" s="195">
        <v>142239</v>
      </c>
      <c r="C17" s="195">
        <v>36463</v>
      </c>
      <c r="D17" s="195">
        <v>22188</v>
      </c>
      <c r="E17" s="195">
        <v>45952</v>
      </c>
      <c r="F17" s="195">
        <v>-453704</v>
      </c>
      <c r="G17" s="191"/>
      <c r="H17" s="193" t="s">
        <v>373</v>
      </c>
      <c r="I17" s="193" t="s">
        <v>373</v>
      </c>
      <c r="L17" s="428"/>
      <c r="M17" s="428"/>
    </row>
    <row r="18" spans="1:13" s="614" customFormat="1" ht="12" customHeight="1" x14ac:dyDescent="0.25">
      <c r="A18" s="191" t="s">
        <v>271</v>
      </c>
      <c r="B18" s="192">
        <v>-41704</v>
      </c>
      <c r="C18" s="192">
        <v>-20510</v>
      </c>
      <c r="D18" s="192">
        <v>-16634</v>
      </c>
      <c r="E18" s="192">
        <v>22007</v>
      </c>
      <c r="F18" s="192">
        <v>-120958</v>
      </c>
      <c r="G18" s="191"/>
      <c r="H18" s="193" t="s">
        <v>373</v>
      </c>
      <c r="I18" s="193">
        <v>-190.04</v>
      </c>
      <c r="L18" s="428"/>
      <c r="M18" s="428"/>
    </row>
    <row r="19" spans="1:13" s="614" customFormat="1" ht="12" customHeight="1" x14ac:dyDescent="0.25">
      <c r="A19" s="194" t="s">
        <v>299</v>
      </c>
      <c r="B19" s="195">
        <v>11024</v>
      </c>
      <c r="C19" s="195">
        <v>-6767</v>
      </c>
      <c r="D19" s="195">
        <v>5197</v>
      </c>
      <c r="E19" s="195">
        <v>-3093</v>
      </c>
      <c r="F19" s="195">
        <v>-4054</v>
      </c>
      <c r="G19" s="191"/>
      <c r="H19" s="193">
        <v>-31.07</v>
      </c>
      <c r="I19" s="193" t="s">
        <v>373</v>
      </c>
      <c r="L19" s="428"/>
      <c r="M19" s="428"/>
    </row>
    <row r="20" spans="1:13" ht="12" customHeight="1" x14ac:dyDescent="0.25">
      <c r="A20" s="191" t="s">
        <v>282</v>
      </c>
      <c r="B20" s="192">
        <v>61129</v>
      </c>
      <c r="C20" s="192">
        <v>50614</v>
      </c>
      <c r="D20" s="192">
        <v>48417</v>
      </c>
      <c r="E20" s="192">
        <v>45376</v>
      </c>
      <c r="F20" s="192">
        <v>45477</v>
      </c>
      <c r="G20" s="191"/>
      <c r="H20" s="193">
        <v>0.22</v>
      </c>
      <c r="I20" s="193">
        <v>-25.6</v>
      </c>
    </row>
    <row r="21" spans="1:13" ht="12" customHeight="1" x14ac:dyDescent="0.25">
      <c r="A21" s="194" t="s">
        <v>70</v>
      </c>
      <c r="B21" s="196">
        <v>53292</v>
      </c>
      <c r="C21" s="196">
        <v>43626</v>
      </c>
      <c r="D21" s="196">
        <v>42930</v>
      </c>
      <c r="E21" s="196">
        <v>40629</v>
      </c>
      <c r="F21" s="196">
        <v>40804</v>
      </c>
      <c r="G21" s="191"/>
      <c r="H21" s="193">
        <v>0.43</v>
      </c>
      <c r="I21" s="193">
        <v>-23.43</v>
      </c>
    </row>
    <row r="22" spans="1:13" ht="12" customHeight="1" x14ac:dyDescent="0.25">
      <c r="A22" s="191" t="s">
        <v>71</v>
      </c>
      <c r="B22" s="192">
        <v>4268</v>
      </c>
      <c r="C22" s="192">
        <v>3518</v>
      </c>
      <c r="D22" s="192">
        <v>3438</v>
      </c>
      <c r="E22" s="192">
        <v>3378</v>
      </c>
      <c r="F22" s="192">
        <v>3500</v>
      </c>
      <c r="G22" s="183"/>
      <c r="H22" s="193">
        <v>3.61</v>
      </c>
      <c r="I22" s="193">
        <v>-17.989999999999998</v>
      </c>
    </row>
    <row r="23" spans="1:13" ht="12" customHeight="1" x14ac:dyDescent="0.25">
      <c r="A23" s="194" t="s">
        <v>72</v>
      </c>
      <c r="B23" s="195">
        <v>3569</v>
      </c>
      <c r="C23" s="195">
        <v>3471</v>
      </c>
      <c r="D23" s="195">
        <v>2049</v>
      </c>
      <c r="E23" s="195">
        <v>1370</v>
      </c>
      <c r="F23" s="195">
        <v>1173</v>
      </c>
      <c r="G23" s="183"/>
      <c r="H23" s="193">
        <v>-14.38</v>
      </c>
      <c r="I23" s="193">
        <v>-67.13</v>
      </c>
    </row>
    <row r="24" spans="1:13" ht="12" customHeight="1" x14ac:dyDescent="0.25">
      <c r="A24" s="191" t="s">
        <v>272</v>
      </c>
      <c r="B24" s="192">
        <v>380</v>
      </c>
      <c r="C24" s="192">
        <v>267</v>
      </c>
      <c r="D24" s="192">
        <v>268</v>
      </c>
      <c r="E24" s="192">
        <v>261</v>
      </c>
      <c r="F24" s="192">
        <v>450</v>
      </c>
      <c r="G24" s="197"/>
      <c r="H24" s="193">
        <v>72.41</v>
      </c>
      <c r="I24" s="193">
        <v>18.420000000000002</v>
      </c>
    </row>
    <row r="25" spans="1:13" ht="12" customHeight="1" x14ac:dyDescent="0.25">
      <c r="A25" s="194" t="s">
        <v>262</v>
      </c>
      <c r="B25" s="195">
        <v>83</v>
      </c>
      <c r="C25" s="195">
        <v>11</v>
      </c>
      <c r="D25" s="195">
        <v>30</v>
      </c>
      <c r="E25" s="195">
        <v>12</v>
      </c>
      <c r="F25" s="195">
        <v>160</v>
      </c>
      <c r="G25" s="197"/>
      <c r="H25" s="193">
        <v>1233.33</v>
      </c>
      <c r="I25" s="193">
        <v>92.77</v>
      </c>
    </row>
    <row r="26" spans="1:13" ht="12" customHeight="1" x14ac:dyDescent="0.25">
      <c r="A26" s="191" t="s">
        <v>263</v>
      </c>
      <c r="B26" s="192">
        <v>262</v>
      </c>
      <c r="C26" s="192">
        <v>189</v>
      </c>
      <c r="D26" s="192">
        <v>180</v>
      </c>
      <c r="E26" s="192">
        <v>202</v>
      </c>
      <c r="F26" s="192">
        <v>262</v>
      </c>
      <c r="G26" s="197"/>
      <c r="H26" s="193">
        <v>29.7</v>
      </c>
      <c r="I26" s="193">
        <v>0</v>
      </c>
    </row>
    <row r="27" spans="1:13" ht="12" customHeight="1" x14ac:dyDescent="0.25">
      <c r="A27" s="194" t="s">
        <v>264</v>
      </c>
      <c r="B27" s="195">
        <v>36</v>
      </c>
      <c r="C27" s="195">
        <v>66</v>
      </c>
      <c r="D27" s="195">
        <v>59</v>
      </c>
      <c r="E27" s="195">
        <v>47</v>
      </c>
      <c r="F27" s="195">
        <v>28</v>
      </c>
      <c r="G27" s="197"/>
      <c r="H27" s="198">
        <v>-40.43</v>
      </c>
      <c r="I27" s="198">
        <v>-22.22</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22" customWidth="1"/>
    <col min="2" max="6" width="11.1640625" style="422" customWidth="1"/>
    <col min="7" max="7" width="0.5" style="422" customWidth="1"/>
    <col min="8" max="9" width="8.1640625" style="422" customWidth="1"/>
    <col min="10" max="16384" width="13.33203125" style="422"/>
  </cols>
  <sheetData>
    <row r="1" spans="1:13" ht="36" customHeight="1" x14ac:dyDescent="0.25">
      <c r="A1" s="181"/>
      <c r="B1" s="181"/>
      <c r="C1" s="421"/>
      <c r="D1" s="421"/>
      <c r="E1" s="421"/>
      <c r="F1" s="421"/>
      <c r="G1" s="421"/>
      <c r="H1" s="421"/>
      <c r="I1" s="421"/>
    </row>
    <row r="2" spans="1:13" s="661" customFormat="1" ht="28.15" customHeight="1" x14ac:dyDescent="0.2">
      <c r="A2" s="762" t="s">
        <v>322</v>
      </c>
      <c r="B2" s="762"/>
      <c r="C2" s="762"/>
      <c r="D2" s="762"/>
      <c r="E2" s="762"/>
      <c r="F2" s="762"/>
      <c r="G2" s="461"/>
      <c r="H2" s="751" t="s">
        <v>77</v>
      </c>
      <c r="I2" s="751"/>
    </row>
    <row r="3" spans="1:13" ht="13.9" customHeight="1" x14ac:dyDescent="0.25">
      <c r="A3" s="423" t="s">
        <v>61</v>
      </c>
      <c r="B3" s="609"/>
      <c r="C3" s="609"/>
      <c r="D3" s="609"/>
      <c r="E3" s="609"/>
      <c r="F3" s="609"/>
      <c r="G3" s="609"/>
      <c r="H3" s="609"/>
      <c r="I3" s="609"/>
    </row>
    <row r="4" spans="1:13" ht="13.9" customHeight="1" x14ac:dyDescent="0.25">
      <c r="A4" s="610"/>
      <c r="B4" s="424">
        <v>2019</v>
      </c>
      <c r="C4" s="424"/>
      <c r="D4" s="424"/>
      <c r="E4" s="421"/>
      <c r="F4" s="424">
        <v>2020</v>
      </c>
      <c r="G4" s="425"/>
      <c r="H4" s="426" t="s">
        <v>62</v>
      </c>
      <c r="I4" s="426"/>
    </row>
    <row r="5" spans="1:13" ht="30" customHeight="1" x14ac:dyDescent="0.25">
      <c r="A5" s="426"/>
      <c r="B5" s="153" t="s">
        <v>369</v>
      </c>
      <c r="C5" s="153" t="s">
        <v>370</v>
      </c>
      <c r="D5" s="153" t="s">
        <v>371</v>
      </c>
      <c r="E5" s="153" t="s">
        <v>372</v>
      </c>
      <c r="F5" s="16" t="s">
        <v>369</v>
      </c>
      <c r="G5" s="154"/>
      <c r="H5" s="155" t="s">
        <v>63</v>
      </c>
      <c r="I5" s="155" t="s">
        <v>64</v>
      </c>
    </row>
    <row r="6" spans="1:13" ht="12" customHeight="1" x14ac:dyDescent="0.25">
      <c r="A6" s="423"/>
      <c r="B6" s="156"/>
      <c r="C6" s="156"/>
      <c r="D6" s="156"/>
      <c r="E6" s="156"/>
      <c r="G6" s="157"/>
      <c r="H6" s="158"/>
      <c r="I6" s="158"/>
    </row>
    <row r="7" spans="1:13" ht="12" customHeight="1" x14ac:dyDescent="0.25">
      <c r="A7" s="187" t="s">
        <v>298</v>
      </c>
      <c r="B7" s="188">
        <v>1171438</v>
      </c>
      <c r="C7" s="188">
        <v>1675484</v>
      </c>
      <c r="D7" s="188">
        <v>1287638</v>
      </c>
      <c r="E7" s="188">
        <v>2100068</v>
      </c>
      <c r="F7" s="188">
        <v>-475913</v>
      </c>
      <c r="G7" s="183"/>
      <c r="H7" s="204" t="str">
        <f t="shared" ref="H7:H27" si="0">IF(ISERROR($F7/$E7),"-",IF(OR($F7/$E7&lt;0,($F7-$E7)/$E7*100&lt;-1999.99,($F7-$E7)/$E7*100&gt;1999.99),"-",IF(AND($F7=0,$E7&lt;0),"-",ROUND(($F7-$E7)/ABS($E7)*100,2))))</f>
        <v>-</v>
      </c>
      <c r="I7" s="204" t="str">
        <f t="shared" ref="I7:I27" si="1">IF(ISERROR($F7/$B7),"-",IF($F7/$B7&lt;0,"-",IF(OR($F7/$B7&lt;0,($F7-$B7)/$B7*100&lt;-1999.99,($F7-$B7)/$B7*100&gt;1999.99),"-",IF(AND($F7=0,$B7&lt;0),"-",ROUND(($F7-$B7)/ABS($B7)*100,2)))))</f>
        <v>-</v>
      </c>
    </row>
    <row r="8" spans="1:13" s="611" customFormat="1" ht="12" customHeight="1" x14ac:dyDescent="0.25">
      <c r="A8" s="191" t="s">
        <v>65</v>
      </c>
      <c r="B8" s="192">
        <v>601678</v>
      </c>
      <c r="C8" s="192">
        <v>1506238</v>
      </c>
      <c r="D8" s="192">
        <v>1114171</v>
      </c>
      <c r="E8" s="192">
        <v>1927066</v>
      </c>
      <c r="F8" s="192">
        <v>1443305</v>
      </c>
      <c r="G8" s="191"/>
      <c r="H8" s="193">
        <f t="shared" si="0"/>
        <v>-25.1</v>
      </c>
      <c r="I8" s="193">
        <f t="shared" si="1"/>
        <v>139.88</v>
      </c>
      <c r="L8" s="422"/>
      <c r="M8" s="422"/>
    </row>
    <row r="9" spans="1:13" s="611" customFormat="1" ht="12" customHeight="1" x14ac:dyDescent="0.25">
      <c r="A9" s="194" t="s">
        <v>66</v>
      </c>
      <c r="B9" s="195">
        <v>-1708</v>
      </c>
      <c r="C9" s="195">
        <v>-2002</v>
      </c>
      <c r="D9" s="195">
        <v>-2632</v>
      </c>
      <c r="E9" s="195">
        <v>-5688</v>
      </c>
      <c r="F9" s="195">
        <v>-3866</v>
      </c>
      <c r="G9" s="191"/>
      <c r="H9" s="193">
        <f>IF(ISERROR($F9/$E9),"-",IF(OR($F9/$E9&lt;0,($F9-$E9)/$E9*100&lt;-1999.99,($F9-$E9)/$E9*100&gt;1999.99),"-",IF(AND($F9=0,$E9&lt;0),"-",ROUND(($F9-$E9)/($E9)*100,2))))</f>
        <v>-32.03</v>
      </c>
      <c r="I9" s="193">
        <f>IF(ISERROR($F9/$B9),"-",IF($F9/$B9&lt;0,"-",IF(OR($F9/$B9&lt;0,($F9-$B9)/$B9*100&lt;-1999.99,($F9-$B9)/$B9*100&gt;1999.99),"-",IF(AND($F9=0,$B9&lt;0),"-",ROUND(($F9-$B9)/($B9)*100,2)))))</f>
        <v>126.35</v>
      </c>
      <c r="L9" s="422"/>
      <c r="M9" s="422"/>
    </row>
    <row r="10" spans="1:13" s="611" customFormat="1" ht="12" customHeight="1" x14ac:dyDescent="0.25">
      <c r="A10" s="191" t="s">
        <v>67</v>
      </c>
      <c r="B10" s="192">
        <v>571467</v>
      </c>
      <c r="C10" s="192">
        <v>171248</v>
      </c>
      <c r="D10" s="192">
        <v>176099</v>
      </c>
      <c r="E10" s="192">
        <v>178690</v>
      </c>
      <c r="F10" s="192">
        <v>-1915352</v>
      </c>
      <c r="G10" s="191"/>
      <c r="H10" s="193" t="str">
        <f t="shared" si="0"/>
        <v>-</v>
      </c>
      <c r="I10" s="193" t="str">
        <f t="shared" si="1"/>
        <v>-</v>
      </c>
      <c r="L10" s="422"/>
      <c r="M10" s="422"/>
    </row>
    <row r="11" spans="1:13" s="611" customFormat="1" ht="12" customHeight="1" x14ac:dyDescent="0.25">
      <c r="A11" s="194" t="s">
        <v>266</v>
      </c>
      <c r="B11" s="195">
        <v>617414</v>
      </c>
      <c r="C11" s="195">
        <v>219937</v>
      </c>
      <c r="D11" s="195">
        <v>227682</v>
      </c>
      <c r="E11" s="195">
        <v>234047</v>
      </c>
      <c r="F11" s="195">
        <v>-1860211</v>
      </c>
      <c r="G11" s="191"/>
      <c r="H11" s="193" t="str">
        <f t="shared" si="0"/>
        <v>-</v>
      </c>
      <c r="I11" s="193" t="str">
        <f t="shared" si="1"/>
        <v>-</v>
      </c>
      <c r="L11" s="422"/>
      <c r="M11" s="422"/>
    </row>
    <row r="12" spans="1:13" s="611" customFormat="1" ht="12" customHeight="1" x14ac:dyDescent="0.25">
      <c r="A12" s="191" t="s">
        <v>68</v>
      </c>
      <c r="B12" s="192">
        <v>4417</v>
      </c>
      <c r="C12" s="192">
        <v>5900</v>
      </c>
      <c r="D12" s="192">
        <v>5210</v>
      </c>
      <c r="E12" s="192">
        <v>3227</v>
      </c>
      <c r="F12" s="192">
        <v>2894</v>
      </c>
      <c r="G12" s="191"/>
      <c r="H12" s="193">
        <f t="shared" si="0"/>
        <v>-10.32</v>
      </c>
      <c r="I12" s="193">
        <f t="shared" si="1"/>
        <v>-34.479999999999997</v>
      </c>
      <c r="L12" s="422"/>
      <c r="M12" s="422"/>
    </row>
    <row r="13" spans="1:13" s="611" customFormat="1" ht="12" customHeight="1" x14ac:dyDescent="0.25">
      <c r="A13" s="194" t="s">
        <v>69</v>
      </c>
      <c r="B13" s="195">
        <v>8529</v>
      </c>
      <c r="C13" s="195">
        <v>12182</v>
      </c>
      <c r="D13" s="195">
        <v>16553</v>
      </c>
      <c r="E13" s="195">
        <v>15239</v>
      </c>
      <c r="F13" s="195">
        <v>14653</v>
      </c>
      <c r="G13" s="191"/>
      <c r="H13" s="193">
        <f t="shared" si="0"/>
        <v>-3.85</v>
      </c>
      <c r="I13" s="193">
        <f t="shared" si="1"/>
        <v>71.8</v>
      </c>
      <c r="L13" s="422"/>
      <c r="M13" s="422"/>
    </row>
    <row r="14" spans="1:13" s="611" customFormat="1" ht="12" customHeight="1" x14ac:dyDescent="0.25">
      <c r="A14" s="191" t="s">
        <v>267</v>
      </c>
      <c r="B14" s="192">
        <v>46757</v>
      </c>
      <c r="C14" s="192">
        <v>36284</v>
      </c>
      <c r="D14" s="192">
        <v>44413</v>
      </c>
      <c r="E14" s="192">
        <v>-13609</v>
      </c>
      <c r="F14" s="192">
        <v>-130004</v>
      </c>
      <c r="G14" s="191"/>
      <c r="H14" s="193">
        <f t="shared" si="0"/>
        <v>-855.28</v>
      </c>
      <c r="I14" s="193" t="str">
        <f t="shared" si="1"/>
        <v>-</v>
      </c>
      <c r="L14" s="422"/>
      <c r="M14" s="422"/>
    </row>
    <row r="15" spans="1:13" s="611" customFormat="1" ht="12" customHeight="1" x14ac:dyDescent="0.25">
      <c r="A15" s="194" t="s">
        <v>268</v>
      </c>
      <c r="B15" s="195">
        <v>92311</v>
      </c>
      <c r="C15" s="195">
        <v>22525</v>
      </c>
      <c r="D15" s="195">
        <v>32744</v>
      </c>
      <c r="E15" s="195">
        <v>54301</v>
      </c>
      <c r="F15" s="195">
        <v>-172801</v>
      </c>
      <c r="G15" s="191"/>
      <c r="H15" s="193" t="str">
        <f t="shared" si="0"/>
        <v>-</v>
      </c>
      <c r="I15" s="193" t="str">
        <f t="shared" si="1"/>
        <v>-</v>
      </c>
      <c r="L15" s="422"/>
      <c r="M15" s="422"/>
    </row>
    <row r="16" spans="1:13" s="611" customFormat="1" ht="12" customHeight="1" x14ac:dyDescent="0.25">
      <c r="A16" s="191" t="s">
        <v>269</v>
      </c>
      <c r="B16" s="192">
        <v>180</v>
      </c>
      <c r="C16" s="192">
        <v>-108</v>
      </c>
      <c r="D16" s="192">
        <v>268</v>
      </c>
      <c r="E16" s="192">
        <v>-188</v>
      </c>
      <c r="F16" s="192">
        <v>-1</v>
      </c>
      <c r="G16" s="191"/>
      <c r="H16" s="193">
        <f t="shared" si="0"/>
        <v>99.47</v>
      </c>
      <c r="I16" s="193" t="str">
        <f t="shared" si="1"/>
        <v>-</v>
      </c>
      <c r="L16" s="422"/>
      <c r="M16" s="422"/>
    </row>
    <row r="17" spans="1:13" s="611" customFormat="1" ht="12" customHeight="1" x14ac:dyDescent="0.25">
      <c r="A17" s="194" t="s">
        <v>270</v>
      </c>
      <c r="B17" s="195">
        <v>433854</v>
      </c>
      <c r="C17" s="195">
        <v>136282</v>
      </c>
      <c r="D17" s="195">
        <v>163521</v>
      </c>
      <c r="E17" s="195">
        <v>136120</v>
      </c>
      <c r="F17" s="195">
        <v>-1408429</v>
      </c>
      <c r="G17" s="191"/>
      <c r="H17" s="193" t="str">
        <f t="shared" si="0"/>
        <v>-</v>
      </c>
      <c r="I17" s="193" t="str">
        <f t="shared" si="1"/>
        <v>-</v>
      </c>
      <c r="L17" s="422"/>
      <c r="M17" s="422"/>
    </row>
    <row r="18" spans="1:13" s="611" customFormat="1" ht="12" customHeight="1" x14ac:dyDescent="0.25">
      <c r="A18" s="191" t="s">
        <v>271</v>
      </c>
      <c r="B18" s="192">
        <v>25320</v>
      </c>
      <c r="C18" s="192">
        <v>8712</v>
      </c>
      <c r="D18" s="192">
        <v>-41740</v>
      </c>
      <c r="E18" s="192">
        <v>43985</v>
      </c>
      <c r="F18" s="192">
        <v>-154826</v>
      </c>
      <c r="G18" s="191"/>
      <c r="H18" s="193" t="str">
        <f t="shared" si="0"/>
        <v>-</v>
      </c>
      <c r="I18" s="193" t="str">
        <f t="shared" si="1"/>
        <v>-</v>
      </c>
      <c r="L18" s="422"/>
      <c r="M18" s="422"/>
    </row>
    <row r="19" spans="1:13" s="611" customFormat="1" ht="12" customHeight="1" x14ac:dyDescent="0.25">
      <c r="A19" s="194" t="s">
        <v>299</v>
      </c>
      <c r="B19" s="195">
        <v>6045</v>
      </c>
      <c r="C19" s="195">
        <v>-1840</v>
      </c>
      <c r="D19" s="195">
        <v>6714</v>
      </c>
      <c r="E19" s="195">
        <v>-5027</v>
      </c>
      <c r="F19" s="195">
        <v>-11695</v>
      </c>
      <c r="G19" s="191"/>
      <c r="H19" s="193">
        <f t="shared" si="0"/>
        <v>-132.63999999999999</v>
      </c>
      <c r="I19" s="193" t="str">
        <f t="shared" si="1"/>
        <v>-</v>
      </c>
      <c r="L19" s="422"/>
      <c r="M19" s="422"/>
    </row>
    <row r="20" spans="1:13" ht="12" customHeight="1" x14ac:dyDescent="0.25">
      <c r="A20" s="191" t="s">
        <v>282</v>
      </c>
      <c r="B20" s="192">
        <v>47179</v>
      </c>
      <c r="C20" s="192">
        <v>50086</v>
      </c>
      <c r="D20" s="192">
        <v>53079</v>
      </c>
      <c r="E20" s="192">
        <v>56708</v>
      </c>
      <c r="F20" s="192">
        <v>59029</v>
      </c>
      <c r="G20" s="191"/>
      <c r="H20" s="193">
        <f t="shared" si="0"/>
        <v>4.09</v>
      </c>
      <c r="I20" s="193">
        <f t="shared" si="1"/>
        <v>25.12</v>
      </c>
    </row>
    <row r="21" spans="1:13" ht="12" customHeight="1" x14ac:dyDescent="0.25">
      <c r="A21" s="194" t="s">
        <v>70</v>
      </c>
      <c r="B21" s="196">
        <v>40802</v>
      </c>
      <c r="C21" s="196">
        <v>43825</v>
      </c>
      <c r="D21" s="196">
        <v>46773</v>
      </c>
      <c r="E21" s="196">
        <v>49884</v>
      </c>
      <c r="F21" s="196">
        <v>52782</v>
      </c>
      <c r="G21" s="191"/>
      <c r="H21" s="193">
        <f t="shared" si="0"/>
        <v>5.81</v>
      </c>
      <c r="I21" s="193">
        <f t="shared" si="1"/>
        <v>29.36</v>
      </c>
    </row>
    <row r="22" spans="1:13" ht="12" customHeight="1" x14ac:dyDescent="0.25">
      <c r="A22" s="191" t="s">
        <v>71</v>
      </c>
      <c r="B22" s="192">
        <v>3662</v>
      </c>
      <c r="C22" s="192">
        <v>3926</v>
      </c>
      <c r="D22" s="192">
        <v>4167</v>
      </c>
      <c r="E22" s="192">
        <v>4471</v>
      </c>
      <c r="F22" s="192">
        <v>4789</v>
      </c>
      <c r="G22" s="183"/>
      <c r="H22" s="193">
        <f t="shared" si="0"/>
        <v>7.11</v>
      </c>
      <c r="I22" s="193">
        <f t="shared" si="1"/>
        <v>30.78</v>
      </c>
    </row>
    <row r="23" spans="1:13" ht="12" customHeight="1" x14ac:dyDescent="0.25">
      <c r="A23" s="194" t="s">
        <v>72</v>
      </c>
      <c r="B23" s="195">
        <v>2715</v>
      </c>
      <c r="C23" s="195">
        <v>2336</v>
      </c>
      <c r="D23" s="195">
        <v>2139</v>
      </c>
      <c r="E23" s="195">
        <v>2354</v>
      </c>
      <c r="F23" s="195">
        <v>1457</v>
      </c>
      <c r="G23" s="183"/>
      <c r="H23" s="193">
        <f t="shared" si="0"/>
        <v>-38.11</v>
      </c>
      <c r="I23" s="193">
        <f t="shared" si="1"/>
        <v>-46.34</v>
      </c>
    </row>
    <row r="24" spans="1:13" ht="12" customHeight="1" x14ac:dyDescent="0.25">
      <c r="A24" s="191" t="s">
        <v>272</v>
      </c>
      <c r="B24" s="192">
        <v>1232</v>
      </c>
      <c r="C24" s="192">
        <v>1398</v>
      </c>
      <c r="D24" s="192">
        <v>1496</v>
      </c>
      <c r="E24" s="192">
        <v>1351</v>
      </c>
      <c r="F24" s="192">
        <v>3887</v>
      </c>
      <c r="G24" s="197"/>
      <c r="H24" s="193">
        <f t="shared" si="0"/>
        <v>187.71</v>
      </c>
      <c r="I24" s="193">
        <f t="shared" si="1"/>
        <v>215.5</v>
      </c>
    </row>
    <row r="25" spans="1:13" ht="12" customHeight="1" x14ac:dyDescent="0.25">
      <c r="A25" s="194" t="s">
        <v>262</v>
      </c>
      <c r="B25" s="195">
        <v>15</v>
      </c>
      <c r="C25" s="195">
        <v>10</v>
      </c>
      <c r="D25" s="195">
        <v>30</v>
      </c>
      <c r="E25" s="195">
        <v>13</v>
      </c>
      <c r="F25" s="195">
        <v>11</v>
      </c>
      <c r="G25" s="197"/>
      <c r="H25" s="193">
        <f t="shared" si="0"/>
        <v>-15.38</v>
      </c>
      <c r="I25" s="193">
        <f t="shared" si="1"/>
        <v>-26.67</v>
      </c>
    </row>
    <row r="26" spans="1:13" ht="12" customHeight="1" x14ac:dyDescent="0.25">
      <c r="A26" s="191" t="s">
        <v>263</v>
      </c>
      <c r="B26" s="192">
        <v>1206</v>
      </c>
      <c r="C26" s="192">
        <v>1279</v>
      </c>
      <c r="D26" s="192">
        <v>1445</v>
      </c>
      <c r="E26" s="192">
        <v>1331</v>
      </c>
      <c r="F26" s="192">
        <v>1166</v>
      </c>
      <c r="G26" s="197"/>
      <c r="H26" s="193">
        <f t="shared" si="0"/>
        <v>-12.4</v>
      </c>
      <c r="I26" s="193">
        <f t="shared" si="1"/>
        <v>-3.32</v>
      </c>
    </row>
    <row r="27" spans="1:13" ht="12" customHeight="1" x14ac:dyDescent="0.25">
      <c r="A27" s="194" t="s">
        <v>264</v>
      </c>
      <c r="B27" s="195">
        <v>11</v>
      </c>
      <c r="C27" s="195">
        <v>108</v>
      </c>
      <c r="D27" s="195">
        <v>22</v>
      </c>
      <c r="E27" s="195">
        <v>7</v>
      </c>
      <c r="F27" s="195">
        <v>2709</v>
      </c>
      <c r="G27" s="197"/>
      <c r="H27" s="198" t="str">
        <f t="shared" si="0"/>
        <v>-</v>
      </c>
      <c r="I27" s="198" t="str">
        <f t="shared" si="1"/>
        <v>-</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6" customWidth="1"/>
    <col min="2" max="6" width="11.1640625" style="416" customWidth="1"/>
    <col min="7" max="7" width="0.5" style="416" customWidth="1"/>
    <col min="8" max="9" width="8.1640625" style="416" customWidth="1"/>
    <col min="10" max="16384" width="13.33203125" style="416"/>
  </cols>
  <sheetData>
    <row r="1" spans="1:13" ht="36" customHeight="1" x14ac:dyDescent="0.25">
      <c r="A1" s="181"/>
      <c r="B1" s="181"/>
      <c r="C1" s="415"/>
      <c r="D1" s="415"/>
      <c r="E1" s="415"/>
      <c r="F1" s="415"/>
      <c r="G1" s="415"/>
      <c r="H1" s="415"/>
      <c r="I1" s="415"/>
    </row>
    <row r="2" spans="1:13" s="660" customFormat="1" ht="28.15" customHeight="1" x14ac:dyDescent="0.2">
      <c r="A2" s="763" t="s">
        <v>323</v>
      </c>
      <c r="B2" s="763"/>
      <c r="C2" s="763"/>
      <c r="D2" s="763"/>
      <c r="E2" s="763"/>
      <c r="F2" s="763"/>
      <c r="G2" s="460"/>
      <c r="H2" s="751" t="s">
        <v>78</v>
      </c>
      <c r="I2" s="751"/>
    </row>
    <row r="3" spans="1:13" ht="13.9" customHeight="1" x14ac:dyDescent="0.25">
      <c r="A3" s="417" t="s">
        <v>61</v>
      </c>
      <c r="B3" s="606"/>
      <c r="C3" s="606"/>
      <c r="D3" s="606"/>
      <c r="E3" s="606"/>
      <c r="F3" s="606"/>
      <c r="G3" s="606"/>
      <c r="H3" s="606"/>
      <c r="I3" s="606"/>
    </row>
    <row r="4" spans="1:13" ht="13.9" customHeight="1" x14ac:dyDescent="0.25">
      <c r="A4" s="607"/>
      <c r="B4" s="418">
        <v>2019</v>
      </c>
      <c r="C4" s="418"/>
      <c r="D4" s="418"/>
      <c r="E4" s="415"/>
      <c r="F4" s="418">
        <v>2020</v>
      </c>
      <c r="G4" s="419"/>
      <c r="H4" s="420" t="s">
        <v>62</v>
      </c>
      <c r="I4" s="420"/>
    </row>
    <row r="5" spans="1:13" ht="30" customHeight="1" x14ac:dyDescent="0.25">
      <c r="A5" s="420"/>
      <c r="B5" s="147" t="s">
        <v>369</v>
      </c>
      <c r="C5" s="147" t="s">
        <v>370</v>
      </c>
      <c r="D5" s="147" t="s">
        <v>371</v>
      </c>
      <c r="E5" s="147" t="s">
        <v>372</v>
      </c>
      <c r="F5" s="16" t="s">
        <v>369</v>
      </c>
      <c r="G5" s="148"/>
      <c r="H5" s="149" t="s">
        <v>63</v>
      </c>
      <c r="I5" s="149" t="s">
        <v>64</v>
      </c>
    </row>
    <row r="6" spans="1:13" ht="12" customHeight="1" x14ac:dyDescent="0.25">
      <c r="A6" s="417"/>
      <c r="B6" s="150"/>
      <c r="C6" s="150"/>
      <c r="D6" s="150"/>
      <c r="E6" s="150"/>
      <c r="G6" s="151"/>
      <c r="H6" s="152"/>
      <c r="I6" s="152"/>
    </row>
    <row r="7" spans="1:13" ht="12" customHeight="1" x14ac:dyDescent="0.25">
      <c r="A7" s="187" t="s">
        <v>298</v>
      </c>
      <c r="B7" s="188">
        <v>53693</v>
      </c>
      <c r="C7" s="188">
        <v>-85839</v>
      </c>
      <c r="D7" s="188">
        <v>-44802</v>
      </c>
      <c r="E7" s="188">
        <v>-65787</v>
      </c>
      <c r="F7" s="188">
        <v>-431512</v>
      </c>
      <c r="G7" s="183"/>
      <c r="H7" s="204">
        <v>-555.91999999999996</v>
      </c>
      <c r="I7" s="204" t="s">
        <v>373</v>
      </c>
    </row>
    <row r="8" spans="1:13" s="608" customFormat="1" ht="12" customHeight="1" x14ac:dyDescent="0.25">
      <c r="A8" s="191" t="s">
        <v>65</v>
      </c>
      <c r="B8" s="192">
        <v>-120320</v>
      </c>
      <c r="C8" s="192">
        <v>-123198</v>
      </c>
      <c r="D8" s="192">
        <v>-77137</v>
      </c>
      <c r="E8" s="192">
        <v>-123640</v>
      </c>
      <c r="F8" s="192">
        <v>-22691</v>
      </c>
      <c r="G8" s="191"/>
      <c r="H8" s="193">
        <v>81.650000000000006</v>
      </c>
      <c r="I8" s="193">
        <v>81.14</v>
      </c>
      <c r="L8" s="416"/>
      <c r="M8" s="416"/>
    </row>
    <row r="9" spans="1:13" s="608" customFormat="1" ht="12" customHeight="1" x14ac:dyDescent="0.25">
      <c r="A9" s="194" t="s">
        <v>66</v>
      </c>
      <c r="B9" s="195">
        <v>0</v>
      </c>
      <c r="C9" s="195">
        <v>0</v>
      </c>
      <c r="D9" s="195">
        <v>0</v>
      </c>
      <c r="E9" s="195">
        <v>0</v>
      </c>
      <c r="F9" s="195">
        <v>0</v>
      </c>
      <c r="G9" s="191"/>
      <c r="H9" s="193" t="s">
        <v>373</v>
      </c>
      <c r="I9" s="193" t="s">
        <v>373</v>
      </c>
      <c r="L9" s="416"/>
      <c r="M9" s="416"/>
    </row>
    <row r="10" spans="1:13" s="608" customFormat="1" ht="12" customHeight="1" x14ac:dyDescent="0.25">
      <c r="A10" s="191" t="s">
        <v>67</v>
      </c>
      <c r="B10" s="192">
        <v>174013</v>
      </c>
      <c r="C10" s="192">
        <v>37359</v>
      </c>
      <c r="D10" s="192">
        <v>32335</v>
      </c>
      <c r="E10" s="192">
        <v>57853</v>
      </c>
      <c r="F10" s="192">
        <v>-408821</v>
      </c>
      <c r="G10" s="191"/>
      <c r="H10" s="193" t="s">
        <v>373</v>
      </c>
      <c r="I10" s="193" t="s">
        <v>373</v>
      </c>
      <c r="L10" s="416"/>
      <c r="M10" s="416"/>
    </row>
    <row r="11" spans="1:13" s="608" customFormat="1" ht="12" customHeight="1" x14ac:dyDescent="0.25">
      <c r="A11" s="194" t="s">
        <v>266</v>
      </c>
      <c r="B11" s="195">
        <v>188485</v>
      </c>
      <c r="C11" s="195">
        <v>51750</v>
      </c>
      <c r="D11" s="195">
        <v>45547</v>
      </c>
      <c r="E11" s="195">
        <v>71178</v>
      </c>
      <c r="F11" s="195">
        <v>-396806</v>
      </c>
      <c r="G11" s="191"/>
      <c r="H11" s="193" t="s">
        <v>373</v>
      </c>
      <c r="I11" s="193" t="s">
        <v>373</v>
      </c>
      <c r="L11" s="416"/>
      <c r="M11" s="416"/>
    </row>
    <row r="12" spans="1:13" s="608" customFormat="1" ht="12" customHeight="1" x14ac:dyDescent="0.25">
      <c r="A12" s="191" t="s">
        <v>68</v>
      </c>
      <c r="B12" s="192">
        <v>4172</v>
      </c>
      <c r="C12" s="192">
        <v>4189</v>
      </c>
      <c r="D12" s="192">
        <v>3701</v>
      </c>
      <c r="E12" s="192">
        <v>3968</v>
      </c>
      <c r="F12" s="192">
        <v>3387</v>
      </c>
      <c r="G12" s="191"/>
      <c r="H12" s="193">
        <v>-14.64</v>
      </c>
      <c r="I12" s="193">
        <v>-18.82</v>
      </c>
      <c r="L12" s="416"/>
      <c r="M12" s="416"/>
    </row>
    <row r="13" spans="1:13" s="608" customFormat="1" ht="12" customHeight="1" x14ac:dyDescent="0.25">
      <c r="A13" s="194" t="s">
        <v>69</v>
      </c>
      <c r="B13" s="195">
        <v>9936</v>
      </c>
      <c r="C13" s="195">
        <v>26566</v>
      </c>
      <c r="D13" s="195">
        <v>5314</v>
      </c>
      <c r="E13" s="195">
        <v>5517</v>
      </c>
      <c r="F13" s="195">
        <v>4399</v>
      </c>
      <c r="G13" s="191"/>
      <c r="H13" s="193">
        <v>-20.260000000000002</v>
      </c>
      <c r="I13" s="193">
        <v>-55.73</v>
      </c>
      <c r="L13" s="416"/>
      <c r="M13" s="416"/>
    </row>
    <row r="14" spans="1:13" s="608" customFormat="1" ht="12" customHeight="1" x14ac:dyDescent="0.25">
      <c r="A14" s="191" t="s">
        <v>267</v>
      </c>
      <c r="B14" s="192">
        <v>22004</v>
      </c>
      <c r="C14" s="192">
        <v>16481</v>
      </c>
      <c r="D14" s="192">
        <v>13785</v>
      </c>
      <c r="E14" s="192">
        <v>-9269</v>
      </c>
      <c r="F14" s="192">
        <v>-53980</v>
      </c>
      <c r="G14" s="191"/>
      <c r="H14" s="193">
        <v>-482.37</v>
      </c>
      <c r="I14" s="193" t="s">
        <v>373</v>
      </c>
      <c r="L14" s="416"/>
      <c r="M14" s="416"/>
    </row>
    <row r="15" spans="1:13" s="608" customFormat="1" ht="12" customHeight="1" x14ac:dyDescent="0.25">
      <c r="A15" s="194" t="s">
        <v>268</v>
      </c>
      <c r="B15" s="195">
        <v>125191</v>
      </c>
      <c r="C15" s="195">
        <v>289</v>
      </c>
      <c r="D15" s="195">
        <v>16715</v>
      </c>
      <c r="E15" s="195">
        <v>61346</v>
      </c>
      <c r="F15" s="195">
        <v>-280243</v>
      </c>
      <c r="G15" s="191"/>
      <c r="H15" s="193" t="s">
        <v>373</v>
      </c>
      <c r="I15" s="193" t="s">
        <v>373</v>
      </c>
      <c r="L15" s="416"/>
      <c r="M15" s="416"/>
    </row>
    <row r="16" spans="1:13" s="608" customFormat="1" ht="12" customHeight="1" x14ac:dyDescent="0.25">
      <c r="A16" s="191" t="s">
        <v>269</v>
      </c>
      <c r="B16" s="192">
        <v>22</v>
      </c>
      <c r="C16" s="192">
        <v>-36</v>
      </c>
      <c r="D16" s="192">
        <v>20</v>
      </c>
      <c r="E16" s="192">
        <v>34</v>
      </c>
      <c r="F16" s="192">
        <v>-23</v>
      </c>
      <c r="G16" s="191"/>
      <c r="H16" s="193" t="s">
        <v>373</v>
      </c>
      <c r="I16" s="193" t="s">
        <v>373</v>
      </c>
      <c r="L16" s="416"/>
      <c r="M16" s="416"/>
    </row>
    <row r="17" spans="1:13" s="608" customFormat="1" ht="12" customHeight="1" x14ac:dyDescent="0.25">
      <c r="A17" s="194" t="s">
        <v>270</v>
      </c>
      <c r="B17" s="195">
        <v>13056</v>
      </c>
      <c r="C17" s="195">
        <v>4023</v>
      </c>
      <c r="D17" s="195">
        <v>2556</v>
      </c>
      <c r="E17" s="195">
        <v>6672</v>
      </c>
      <c r="F17" s="195">
        <v>-64341</v>
      </c>
      <c r="G17" s="191"/>
      <c r="H17" s="193" t="s">
        <v>373</v>
      </c>
      <c r="I17" s="193" t="s">
        <v>373</v>
      </c>
      <c r="L17" s="416"/>
      <c r="M17" s="416"/>
    </row>
    <row r="18" spans="1:13" s="608" customFormat="1" ht="12" customHeight="1" x14ac:dyDescent="0.25">
      <c r="A18" s="191" t="s">
        <v>271</v>
      </c>
      <c r="B18" s="192">
        <v>13123</v>
      </c>
      <c r="C18" s="192">
        <v>1226</v>
      </c>
      <c r="D18" s="192">
        <v>2110</v>
      </c>
      <c r="E18" s="192">
        <v>3096</v>
      </c>
      <c r="F18" s="192">
        <v>-5655</v>
      </c>
      <c r="G18" s="191"/>
      <c r="H18" s="193" t="s">
        <v>373</v>
      </c>
      <c r="I18" s="193" t="s">
        <v>373</v>
      </c>
      <c r="L18" s="416"/>
      <c r="M18" s="416"/>
    </row>
    <row r="19" spans="1:13" s="608" customFormat="1" ht="12" customHeight="1" x14ac:dyDescent="0.25">
      <c r="A19" s="194" t="s">
        <v>299</v>
      </c>
      <c r="B19" s="195">
        <v>983</v>
      </c>
      <c r="C19" s="195">
        <v>-987</v>
      </c>
      <c r="D19" s="195">
        <v>1345</v>
      </c>
      <c r="E19" s="195">
        <v>-187</v>
      </c>
      <c r="F19" s="195">
        <v>-351</v>
      </c>
      <c r="G19" s="191"/>
      <c r="H19" s="193">
        <v>-87.7</v>
      </c>
      <c r="I19" s="193" t="s">
        <v>373</v>
      </c>
      <c r="L19" s="416"/>
      <c r="M19" s="416"/>
    </row>
    <row r="20" spans="1:13" ht="12" customHeight="1" x14ac:dyDescent="0.25">
      <c r="A20" s="191" t="s">
        <v>282</v>
      </c>
      <c r="B20" s="192">
        <v>14521</v>
      </c>
      <c r="C20" s="192">
        <v>14442</v>
      </c>
      <c r="D20" s="192">
        <v>13274</v>
      </c>
      <c r="E20" s="192">
        <v>13506</v>
      </c>
      <c r="F20" s="192">
        <v>12046</v>
      </c>
      <c r="G20" s="191"/>
      <c r="H20" s="193">
        <v>-10.81</v>
      </c>
      <c r="I20" s="193">
        <v>-17.04</v>
      </c>
    </row>
    <row r="21" spans="1:13" ht="12" customHeight="1" x14ac:dyDescent="0.25">
      <c r="A21" s="194" t="s">
        <v>70</v>
      </c>
      <c r="B21" s="196">
        <v>12168</v>
      </c>
      <c r="C21" s="196">
        <v>11442</v>
      </c>
      <c r="D21" s="196">
        <v>11746</v>
      </c>
      <c r="E21" s="196">
        <v>11715</v>
      </c>
      <c r="F21" s="196">
        <v>10643</v>
      </c>
      <c r="G21" s="191"/>
      <c r="H21" s="193">
        <v>-9.15</v>
      </c>
      <c r="I21" s="193">
        <v>-12.53</v>
      </c>
    </row>
    <row r="22" spans="1:13" ht="12" customHeight="1" x14ac:dyDescent="0.25">
      <c r="A22" s="191" t="s">
        <v>71</v>
      </c>
      <c r="B22" s="192">
        <v>975</v>
      </c>
      <c r="C22" s="192">
        <v>967</v>
      </c>
      <c r="D22" s="192">
        <v>956</v>
      </c>
      <c r="E22" s="192">
        <v>936</v>
      </c>
      <c r="F22" s="192">
        <v>879</v>
      </c>
      <c r="G22" s="183"/>
      <c r="H22" s="193">
        <v>-6.09</v>
      </c>
      <c r="I22" s="193">
        <v>-9.85</v>
      </c>
    </row>
    <row r="23" spans="1:13" ht="12" customHeight="1" x14ac:dyDescent="0.25">
      <c r="A23" s="194" t="s">
        <v>72</v>
      </c>
      <c r="B23" s="195">
        <v>1379</v>
      </c>
      <c r="C23" s="195">
        <v>2033</v>
      </c>
      <c r="D23" s="195">
        <v>572</v>
      </c>
      <c r="E23" s="195">
        <v>855</v>
      </c>
      <c r="F23" s="195">
        <v>524</v>
      </c>
      <c r="G23" s="183"/>
      <c r="H23" s="193">
        <v>-38.71</v>
      </c>
      <c r="I23" s="193">
        <v>-62</v>
      </c>
    </row>
    <row r="24" spans="1:13" ht="12" customHeight="1" x14ac:dyDescent="0.25">
      <c r="A24" s="191" t="s">
        <v>272</v>
      </c>
      <c r="B24" s="192">
        <v>48</v>
      </c>
      <c r="C24" s="192">
        <v>51</v>
      </c>
      <c r="D24" s="192">
        <v>62</v>
      </c>
      <c r="E24" s="192">
        <v>181</v>
      </c>
      <c r="F24" s="192">
        <v>31</v>
      </c>
      <c r="G24" s="197"/>
      <c r="H24" s="193">
        <v>-82.87</v>
      </c>
      <c r="I24" s="193">
        <v>-35.42</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44</v>
      </c>
      <c r="C26" s="192">
        <v>29</v>
      </c>
      <c r="D26" s="192">
        <v>30</v>
      </c>
      <c r="E26" s="192">
        <v>30</v>
      </c>
      <c r="F26" s="192">
        <v>29</v>
      </c>
      <c r="G26" s="197"/>
      <c r="H26" s="193">
        <v>-3.33</v>
      </c>
      <c r="I26" s="193">
        <v>-34.090000000000003</v>
      </c>
    </row>
    <row r="27" spans="1:13" ht="12" customHeight="1" x14ac:dyDescent="0.25">
      <c r="A27" s="194" t="s">
        <v>264</v>
      </c>
      <c r="B27" s="195">
        <v>4</v>
      </c>
      <c r="C27" s="195">
        <v>22</v>
      </c>
      <c r="D27" s="195">
        <v>32</v>
      </c>
      <c r="E27" s="195">
        <v>152</v>
      </c>
      <c r="F27" s="195">
        <v>2</v>
      </c>
      <c r="G27" s="197"/>
      <c r="H27" s="198">
        <v>-98.68</v>
      </c>
      <c r="I27" s="198">
        <v>-50</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0" customWidth="1"/>
    <col min="2" max="6" width="11.1640625" style="410" customWidth="1"/>
    <col min="7" max="7" width="0.5" style="410" customWidth="1"/>
    <col min="8" max="9" width="8.1640625" style="410" customWidth="1"/>
    <col min="10" max="16384" width="13.33203125" style="410"/>
  </cols>
  <sheetData>
    <row r="1" spans="1:13" ht="36" customHeight="1" x14ac:dyDescent="0.25">
      <c r="A1" s="181"/>
      <c r="B1" s="181"/>
      <c r="C1" s="409"/>
      <c r="D1" s="409"/>
      <c r="E1" s="409"/>
      <c r="F1" s="409"/>
      <c r="G1" s="409"/>
      <c r="H1" s="409"/>
      <c r="I1" s="409"/>
    </row>
    <row r="2" spans="1:13" s="659" customFormat="1" ht="28.15" customHeight="1" x14ac:dyDescent="0.2">
      <c r="A2" s="764" t="s">
        <v>324</v>
      </c>
      <c r="B2" s="764"/>
      <c r="C2" s="764"/>
      <c r="D2" s="764"/>
      <c r="E2" s="764"/>
      <c r="F2" s="764"/>
      <c r="G2" s="459"/>
      <c r="H2" s="751" t="s">
        <v>79</v>
      </c>
      <c r="I2" s="751"/>
    </row>
    <row r="3" spans="1:13" ht="13.9" customHeight="1" x14ac:dyDescent="0.25">
      <c r="A3" s="411" t="s">
        <v>61</v>
      </c>
      <c r="B3" s="603"/>
      <c r="C3" s="603"/>
      <c r="D3" s="603"/>
      <c r="E3" s="603"/>
      <c r="F3" s="603"/>
      <c r="G3" s="603"/>
      <c r="H3" s="603"/>
      <c r="I3" s="603"/>
    </row>
    <row r="4" spans="1:13" ht="13.9" customHeight="1" x14ac:dyDescent="0.25">
      <c r="A4" s="604"/>
      <c r="B4" s="412">
        <v>2019</v>
      </c>
      <c r="C4" s="409"/>
      <c r="D4" s="412"/>
      <c r="E4" s="409"/>
      <c r="F4" s="412">
        <v>2020</v>
      </c>
      <c r="G4" s="413"/>
      <c r="H4" s="414" t="s">
        <v>62</v>
      </c>
      <c r="I4" s="414"/>
    </row>
    <row r="5" spans="1:13" ht="30" customHeight="1" x14ac:dyDescent="0.25">
      <c r="A5" s="414"/>
      <c r="B5" s="141" t="s">
        <v>369</v>
      </c>
      <c r="C5" s="141" t="s">
        <v>370</v>
      </c>
      <c r="D5" s="141" t="s">
        <v>371</v>
      </c>
      <c r="E5" s="141" t="s">
        <v>372</v>
      </c>
      <c r="F5" s="16" t="s">
        <v>369</v>
      </c>
      <c r="G5" s="142"/>
      <c r="H5" s="143" t="s">
        <v>63</v>
      </c>
      <c r="I5" s="143" t="s">
        <v>64</v>
      </c>
    </row>
    <row r="6" spans="1:13" ht="12" customHeight="1" x14ac:dyDescent="0.25">
      <c r="A6" s="411"/>
      <c r="B6" s="144"/>
      <c r="C6" s="144"/>
      <c r="D6" s="144"/>
      <c r="E6" s="144"/>
      <c r="G6" s="145"/>
      <c r="H6" s="146"/>
      <c r="I6" s="146"/>
    </row>
    <row r="7" spans="1:13" ht="12" customHeight="1" x14ac:dyDescent="0.25">
      <c r="A7" s="187" t="s">
        <v>298</v>
      </c>
      <c r="B7" s="188">
        <v>1155350</v>
      </c>
      <c r="C7" s="188">
        <v>2970896</v>
      </c>
      <c r="D7" s="188">
        <v>308082</v>
      </c>
      <c r="E7" s="188">
        <v>1228227</v>
      </c>
      <c r="F7" s="188">
        <v>-2514602</v>
      </c>
      <c r="G7" s="183"/>
      <c r="H7" s="204" t="s">
        <v>373</v>
      </c>
      <c r="I7" s="204" t="s">
        <v>373</v>
      </c>
    </row>
    <row r="8" spans="1:13" s="605" customFormat="1" ht="12" customHeight="1" x14ac:dyDescent="0.25">
      <c r="A8" s="191" t="s">
        <v>65</v>
      </c>
      <c r="B8" s="192">
        <v>93021</v>
      </c>
      <c r="C8" s="192">
        <v>2747024</v>
      </c>
      <c r="D8" s="192">
        <v>76313</v>
      </c>
      <c r="E8" s="192">
        <v>816726</v>
      </c>
      <c r="F8" s="192">
        <v>433912</v>
      </c>
      <c r="G8" s="191"/>
      <c r="H8" s="193">
        <v>-46.87</v>
      </c>
      <c r="I8" s="193">
        <v>366.47</v>
      </c>
      <c r="L8" s="410"/>
      <c r="M8" s="410"/>
    </row>
    <row r="9" spans="1:13" s="605" customFormat="1" ht="12" customHeight="1" x14ac:dyDescent="0.25">
      <c r="A9" s="194" t="s">
        <v>66</v>
      </c>
      <c r="B9" s="195">
        <v>0</v>
      </c>
      <c r="C9" s="195">
        <v>0</v>
      </c>
      <c r="D9" s="195">
        <v>0</v>
      </c>
      <c r="E9" s="195">
        <v>0</v>
      </c>
      <c r="F9" s="195">
        <v>0</v>
      </c>
      <c r="G9" s="191"/>
      <c r="H9" s="193" t="s">
        <v>373</v>
      </c>
      <c r="I9" s="193" t="s">
        <v>373</v>
      </c>
      <c r="L9" s="410"/>
      <c r="M9" s="410"/>
    </row>
    <row r="10" spans="1:13" s="605" customFormat="1" ht="12" customHeight="1" x14ac:dyDescent="0.25">
      <c r="A10" s="191" t="s">
        <v>67</v>
      </c>
      <c r="B10" s="192">
        <v>1062329</v>
      </c>
      <c r="C10" s="192">
        <v>223872</v>
      </c>
      <c r="D10" s="192">
        <v>231769</v>
      </c>
      <c r="E10" s="192">
        <v>411501</v>
      </c>
      <c r="F10" s="192">
        <v>-2948514</v>
      </c>
      <c r="G10" s="191"/>
      <c r="H10" s="193" t="s">
        <v>373</v>
      </c>
      <c r="I10" s="193" t="s">
        <v>373</v>
      </c>
      <c r="L10" s="410"/>
      <c r="M10" s="410"/>
    </row>
    <row r="11" spans="1:13" s="605" customFormat="1" ht="12" customHeight="1" x14ac:dyDescent="0.25">
      <c r="A11" s="194" t="s">
        <v>266</v>
      </c>
      <c r="B11" s="195">
        <v>1132670</v>
      </c>
      <c r="C11" s="195">
        <v>306375</v>
      </c>
      <c r="D11" s="195">
        <v>314886</v>
      </c>
      <c r="E11" s="195">
        <v>498085</v>
      </c>
      <c r="F11" s="195">
        <v>-2864899</v>
      </c>
      <c r="G11" s="191"/>
      <c r="H11" s="193" t="s">
        <v>373</v>
      </c>
      <c r="I11" s="193" t="s">
        <v>373</v>
      </c>
      <c r="L11" s="410"/>
      <c r="M11" s="410"/>
    </row>
    <row r="12" spans="1:13" s="605" customFormat="1" ht="12" customHeight="1" x14ac:dyDescent="0.25">
      <c r="A12" s="191" t="s">
        <v>68</v>
      </c>
      <c r="B12" s="192">
        <v>6672</v>
      </c>
      <c r="C12" s="192">
        <v>7417</v>
      </c>
      <c r="D12" s="192">
        <v>4724</v>
      </c>
      <c r="E12" s="192">
        <v>3982</v>
      </c>
      <c r="F12" s="192">
        <v>2917</v>
      </c>
      <c r="G12" s="191"/>
      <c r="H12" s="193">
        <v>-26.75</v>
      </c>
      <c r="I12" s="193">
        <v>-56.28</v>
      </c>
      <c r="L12" s="410"/>
      <c r="M12" s="410"/>
    </row>
    <row r="13" spans="1:13" s="605" customFormat="1" ht="12" customHeight="1" x14ac:dyDescent="0.25">
      <c r="A13" s="194" t="s">
        <v>69</v>
      </c>
      <c r="B13" s="195">
        <v>12008</v>
      </c>
      <c r="C13" s="195">
        <v>30034</v>
      </c>
      <c r="D13" s="195">
        <v>15655</v>
      </c>
      <c r="E13" s="195">
        <v>14810</v>
      </c>
      <c r="F13" s="195">
        <v>13430</v>
      </c>
      <c r="G13" s="191"/>
      <c r="H13" s="193">
        <v>-9.32</v>
      </c>
      <c r="I13" s="193">
        <v>11.84</v>
      </c>
      <c r="L13" s="410"/>
      <c r="M13" s="410"/>
    </row>
    <row r="14" spans="1:13" s="605" customFormat="1" ht="12" customHeight="1" x14ac:dyDescent="0.25">
      <c r="A14" s="191" t="s">
        <v>267</v>
      </c>
      <c r="B14" s="192">
        <v>60717</v>
      </c>
      <c r="C14" s="192">
        <v>50270</v>
      </c>
      <c r="D14" s="192">
        <v>68627</v>
      </c>
      <c r="E14" s="192">
        <v>-32495</v>
      </c>
      <c r="F14" s="192">
        <v>-107544</v>
      </c>
      <c r="G14" s="191"/>
      <c r="H14" s="193">
        <v>-230.96</v>
      </c>
      <c r="I14" s="193" t="s">
        <v>373</v>
      </c>
      <c r="L14" s="410"/>
      <c r="M14" s="410"/>
    </row>
    <row r="15" spans="1:13" s="605" customFormat="1" ht="12" customHeight="1" x14ac:dyDescent="0.25">
      <c r="A15" s="194" t="s">
        <v>268</v>
      </c>
      <c r="B15" s="195">
        <v>274499</v>
      </c>
      <c r="C15" s="195">
        <v>55933</v>
      </c>
      <c r="D15" s="195">
        <v>88712</v>
      </c>
      <c r="E15" s="195">
        <v>122459</v>
      </c>
      <c r="F15" s="195">
        <v>-402937</v>
      </c>
      <c r="G15" s="191"/>
      <c r="H15" s="193" t="s">
        <v>373</v>
      </c>
      <c r="I15" s="193" t="s">
        <v>373</v>
      </c>
      <c r="L15" s="410"/>
      <c r="M15" s="410"/>
    </row>
    <row r="16" spans="1:13" s="605" customFormat="1" ht="12" customHeight="1" x14ac:dyDescent="0.25">
      <c r="A16" s="191" t="s">
        <v>269</v>
      </c>
      <c r="B16" s="192">
        <v>779</v>
      </c>
      <c r="C16" s="192">
        <v>-458</v>
      </c>
      <c r="D16" s="192">
        <v>1605</v>
      </c>
      <c r="E16" s="192">
        <v>-1132</v>
      </c>
      <c r="F16" s="192">
        <v>387</v>
      </c>
      <c r="G16" s="191"/>
      <c r="H16" s="193" t="s">
        <v>373</v>
      </c>
      <c r="I16" s="193">
        <v>-50.32</v>
      </c>
      <c r="L16" s="410"/>
      <c r="M16" s="410"/>
    </row>
    <row r="17" spans="1:13" s="605" customFormat="1" ht="12" customHeight="1" x14ac:dyDescent="0.25">
      <c r="A17" s="194" t="s">
        <v>270</v>
      </c>
      <c r="B17" s="195">
        <v>682421</v>
      </c>
      <c r="C17" s="195">
        <v>159393</v>
      </c>
      <c r="D17" s="195">
        <v>236336</v>
      </c>
      <c r="E17" s="195">
        <v>289991</v>
      </c>
      <c r="F17" s="195">
        <v>-1994779</v>
      </c>
      <c r="G17" s="191"/>
      <c r="H17" s="193" t="s">
        <v>373</v>
      </c>
      <c r="I17" s="193" t="s">
        <v>373</v>
      </c>
      <c r="L17" s="410"/>
      <c r="M17" s="410"/>
    </row>
    <row r="18" spans="1:13" s="605" customFormat="1" ht="12" customHeight="1" x14ac:dyDescent="0.25">
      <c r="A18" s="191" t="s">
        <v>271</v>
      </c>
      <c r="B18" s="192">
        <v>78296</v>
      </c>
      <c r="C18" s="192">
        <v>7502</v>
      </c>
      <c r="D18" s="192">
        <v>-118085</v>
      </c>
      <c r="E18" s="192">
        <v>110297</v>
      </c>
      <c r="F18" s="192">
        <v>-377396</v>
      </c>
      <c r="G18" s="191"/>
      <c r="H18" s="193" t="s">
        <v>373</v>
      </c>
      <c r="I18" s="193" t="s">
        <v>373</v>
      </c>
      <c r="L18" s="410"/>
      <c r="M18" s="410"/>
    </row>
    <row r="19" spans="1:13" s="605" customFormat="1" ht="12" customHeight="1" x14ac:dyDescent="0.25">
      <c r="A19" s="194" t="s">
        <v>299</v>
      </c>
      <c r="B19" s="195">
        <v>17277</v>
      </c>
      <c r="C19" s="195">
        <v>-3715</v>
      </c>
      <c r="D19" s="195">
        <v>17312</v>
      </c>
      <c r="E19" s="195">
        <v>-9827</v>
      </c>
      <c r="F19" s="195">
        <v>1022</v>
      </c>
      <c r="G19" s="191"/>
      <c r="H19" s="193" t="s">
        <v>373</v>
      </c>
      <c r="I19" s="193">
        <v>-94.08</v>
      </c>
      <c r="L19" s="410"/>
      <c r="M19" s="410"/>
    </row>
    <row r="20" spans="1:13" ht="12" customHeight="1" x14ac:dyDescent="0.25">
      <c r="A20" s="191" t="s">
        <v>282</v>
      </c>
      <c r="B20" s="192">
        <v>73280</v>
      </c>
      <c r="C20" s="192">
        <v>85698</v>
      </c>
      <c r="D20" s="192">
        <v>86313</v>
      </c>
      <c r="E20" s="192">
        <v>89519</v>
      </c>
      <c r="F20" s="192">
        <v>86401</v>
      </c>
      <c r="G20" s="191"/>
      <c r="H20" s="193">
        <v>-3.48</v>
      </c>
      <c r="I20" s="193">
        <v>17.91</v>
      </c>
    </row>
    <row r="21" spans="1:13" ht="12" customHeight="1" x14ac:dyDescent="0.25">
      <c r="A21" s="194" t="s">
        <v>70</v>
      </c>
      <c r="B21" s="196">
        <v>63007</v>
      </c>
      <c r="C21" s="196">
        <v>75050</v>
      </c>
      <c r="D21" s="196">
        <v>76986</v>
      </c>
      <c r="E21" s="196">
        <v>80870</v>
      </c>
      <c r="F21" s="196">
        <v>78237</v>
      </c>
      <c r="G21" s="191"/>
      <c r="H21" s="193">
        <v>-3.26</v>
      </c>
      <c r="I21" s="193">
        <v>24.17</v>
      </c>
    </row>
    <row r="22" spans="1:13" ht="12" customHeight="1" x14ac:dyDescent="0.25">
      <c r="A22" s="191" t="s">
        <v>71</v>
      </c>
      <c r="B22" s="192">
        <v>4716</v>
      </c>
      <c r="C22" s="192">
        <v>5470</v>
      </c>
      <c r="D22" s="192">
        <v>5629</v>
      </c>
      <c r="E22" s="192">
        <v>5791</v>
      </c>
      <c r="F22" s="192">
        <v>5843</v>
      </c>
      <c r="G22" s="183"/>
      <c r="H22" s="193">
        <v>0.9</v>
      </c>
      <c r="I22" s="193">
        <v>23.9</v>
      </c>
    </row>
    <row r="23" spans="1:13" ht="12" customHeight="1" x14ac:dyDescent="0.25">
      <c r="A23" s="194" t="s">
        <v>72</v>
      </c>
      <c r="B23" s="195">
        <v>5557</v>
      </c>
      <c r="C23" s="195">
        <v>5178</v>
      </c>
      <c r="D23" s="195">
        <v>3698</v>
      </c>
      <c r="E23" s="195">
        <v>2859</v>
      </c>
      <c r="F23" s="195">
        <v>2320</v>
      </c>
      <c r="G23" s="183"/>
      <c r="H23" s="193">
        <v>-18.850000000000001</v>
      </c>
      <c r="I23" s="193">
        <v>-58.25</v>
      </c>
    </row>
    <row r="24" spans="1:13" ht="12" customHeight="1" x14ac:dyDescent="0.25">
      <c r="A24" s="191" t="s">
        <v>272</v>
      </c>
      <c r="B24" s="192">
        <v>2939</v>
      </c>
      <c r="C24" s="192">
        <v>3195</v>
      </c>
      <c r="D24" s="192">
        <v>3196</v>
      </c>
      <c r="E24" s="192">
        <v>2935</v>
      </c>
      <c r="F24" s="192">
        <v>2786</v>
      </c>
      <c r="G24" s="197"/>
      <c r="H24" s="193">
        <v>-5.08</v>
      </c>
      <c r="I24" s="193">
        <v>-5.21</v>
      </c>
    </row>
    <row r="25" spans="1:13" ht="12" customHeight="1" x14ac:dyDescent="0.25">
      <c r="A25" s="194" t="s">
        <v>262</v>
      </c>
      <c r="B25" s="195">
        <v>63</v>
      </c>
      <c r="C25" s="195">
        <v>64</v>
      </c>
      <c r="D25" s="195">
        <v>61</v>
      </c>
      <c r="E25" s="195">
        <v>30</v>
      </c>
      <c r="F25" s="195">
        <v>0</v>
      </c>
      <c r="G25" s="197"/>
      <c r="H25" s="193">
        <v>-100</v>
      </c>
      <c r="I25" s="193">
        <v>-100</v>
      </c>
    </row>
    <row r="26" spans="1:13" ht="12" customHeight="1" x14ac:dyDescent="0.25">
      <c r="A26" s="191" t="s">
        <v>263</v>
      </c>
      <c r="B26" s="192">
        <v>2828</v>
      </c>
      <c r="C26" s="192">
        <v>3049</v>
      </c>
      <c r="D26" s="192">
        <v>3065</v>
      </c>
      <c r="E26" s="192">
        <v>2774</v>
      </c>
      <c r="F26" s="192">
        <v>2654</v>
      </c>
      <c r="G26" s="197"/>
      <c r="H26" s="193">
        <v>-4.33</v>
      </c>
      <c r="I26" s="193">
        <v>-6.15</v>
      </c>
    </row>
    <row r="27" spans="1:13" ht="12" customHeight="1" x14ac:dyDescent="0.25">
      <c r="A27" s="194" t="s">
        <v>264</v>
      </c>
      <c r="B27" s="195">
        <v>47</v>
      </c>
      <c r="C27" s="195">
        <v>81</v>
      </c>
      <c r="D27" s="195">
        <v>70</v>
      </c>
      <c r="E27" s="195">
        <v>131</v>
      </c>
      <c r="F27" s="195">
        <v>133</v>
      </c>
      <c r="G27" s="197"/>
      <c r="H27" s="198">
        <v>1.53</v>
      </c>
      <c r="I27" s="198">
        <v>182.98</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64</vt:i4>
      </vt:variant>
    </vt:vector>
  </HeadingPairs>
  <TitlesOfParts>
    <vt:vector size="120"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2.9'!Área_de_impresión</vt:lpstr>
      <vt:lpstr>'Cuadro 2.6'!Títulos_a_imprimir</vt:lpstr>
      <vt:lpstr>'Cuadro 2.7 '!Títulos_a_imprimir</vt:lpstr>
      <vt:lpstr>'Cuadro 2.8'!Títulos_a_imprimir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2020-10-08T08:33:16Z</dcterms:modified>
</cp:coreProperties>
</file>