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4" sheetId="1" r:id="rId1"/>
  </sheets>
  <definedNames>
    <definedName name="_xlnm.Print_Area" localSheetId="0">'E014'!$A$1:$H$66</definedName>
  </definedNames>
  <calcPr fullCalcOnLoad="1"/>
</workbook>
</file>

<file path=xl/sharedStrings.xml><?xml version="1.0" encoding="utf-8"?>
<sst xmlns="http://schemas.openxmlformats.org/spreadsheetml/2006/main" count="70" uniqueCount="69">
  <si>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</si>
  <si>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</si>
  <si>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</si>
  <si>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</si>
  <si>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</si>
  <si>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</si>
  <si>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</si>
  <si>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</si>
  <si>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</si>
  <si>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</si>
  <si>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</si>
  <si>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</si>
  <si>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</si>
  <si>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</si>
  <si>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</si>
  <si>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</si>
  <si>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</si>
  <si>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</si>
  <si>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</si>
  <si>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</si>
  <si>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</si>
  <si>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</si>
  <si>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</si>
  <si>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</si>
  <si>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</si>
  <si>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</si>
  <si>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</si>
  <si>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</si>
  <si>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</si>
  <si>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</si>
  <si>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</si>
  <si>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</si>
  <si>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</si>
  <si>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</si>
  <si>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</si>
  <si>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</si>
  <si>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</si>
  <si>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</si>
  <si>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</si>
  <si>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</si>
  <si>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</si>
  <si>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</si>
  <si>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</si>
  <si>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</si>
  <si>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</si>
  <si>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</si>
  <si>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</si>
  <si>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</si>
  <si>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</si>
  <si>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</si>
  <si>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</si>
  <si>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</si>
  <si>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</si>
  <si>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</si>
  <si>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</si>
  <si>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</si>
  <si>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</si>
  <si>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t>2. Importes acumulados desde el inicio del año hasta el último día de cada trimestre. Incluye las empresas dadas de baja a lo largo del año.</t>
  </si>
  <si>
    <t>CUADRO 4.5</t>
  </si>
  <si>
    <t>% Var. en:</t>
  </si>
  <si>
    <t>1.1. Intereses, dividendos y rendimientos de los activos financieros</t>
  </si>
  <si>
    <t>1.2.2. Resto</t>
  </si>
  <si>
    <t>Importes en miles de euros</t>
  </si>
  <si>
    <r>
      <t>Cuenta de pérdidas y ganancias. Total sociedades y agencias de valores</t>
    </r>
    <r>
      <rPr>
        <b/>
        <vertAlign val="superscript"/>
        <sz val="10"/>
        <color indexed="25"/>
        <rFont val="Myriad Pro"/>
        <family val="2"/>
      </rPr>
      <t>1,2</t>
    </r>
  </si>
  <si>
    <t>1. No incluye sociedades gestoras de cartera (SGC) ni empresas de asesoramiento financiero (EAF).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</si>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</sst>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sz val="7"/>
      <name val="Myriad Pro"/>
      <family val="2"/>
    </font>
    <font>
      <b/>
      <vertAlign val="superscript"/>
      <sz val="10"/>
      <color indexed="25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54" applyFont="1" applyAlignment="1">
      <alignment/>
      <protection/>
    </xf>
    <xf numFmtId="0" fontId="3" fillId="0" borderId="0" xfId="54" applyFont="1">
      <alignment/>
      <protection/>
    </xf>
    <xf numFmtId="0" fontId="4" fillId="0" borderId="10" xfId="54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wrapText="1"/>
      <protection/>
    </xf>
    <xf numFmtId="0" fontId="3" fillId="0" borderId="12" xfId="54" applyFont="1" applyBorder="1" applyAlignment="1">
      <alignment/>
      <protection/>
    </xf>
    <xf numFmtId="14" fontId="5" fillId="0" borderId="11" xfId="51" applyNumberFormat="1" applyFont="1" applyBorder="1" applyAlignment="1">
      <alignment horizontal="right" wrapText="1"/>
      <protection/>
    </xf>
    <xf numFmtId="0" fontId="3" fillId="0" borderId="0" xfId="54" applyFont="1" applyBorder="1" applyAlignment="1">
      <alignment/>
      <protection/>
    </xf>
    <xf numFmtId="14" fontId="5" fillId="0" borderId="0" xfId="54" applyNumberFormat="1" applyFont="1" applyBorder="1" applyAlignment="1">
      <alignment horizontal="right" wrapText="1"/>
      <protection/>
    </xf>
    <xf numFmtId="0" fontId="3" fillId="0" borderId="13" xfId="55" applyNumberFormat="1" applyFont="1" applyFill="1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3" fillId="0" borderId="14" xfId="55" applyNumberFormat="1" applyFont="1" applyFill="1" applyBorder="1" applyAlignment="1">
      <alignment horizontal="left" wrapText="1" indent="1"/>
      <protection/>
    </xf>
    <xf numFmtId="0" fontId="3" fillId="0" borderId="14" xfId="55" applyNumberFormat="1" applyFont="1" applyFill="1" applyBorder="1" applyAlignment="1">
      <alignment horizontal="left" indent="2"/>
      <protection/>
    </xf>
    <xf numFmtId="0" fontId="3" fillId="0" borderId="14" xfId="55" applyNumberFormat="1" applyFont="1" applyFill="1" applyBorder="1" applyAlignment="1">
      <alignment horizontal="left" indent="1"/>
      <protection/>
    </xf>
    <xf numFmtId="0" fontId="3" fillId="0" borderId="14" xfId="55" applyNumberFormat="1" applyFont="1" applyFill="1" applyBorder="1" applyAlignment="1">
      <alignment horizontal="left"/>
      <protection/>
    </xf>
    <xf numFmtId="0" fontId="3" fillId="0" borderId="14" xfId="55" applyFont="1" applyFill="1" applyBorder="1" applyAlignment="1">
      <alignment horizontal="left" indent="2"/>
      <protection/>
    </xf>
    <xf numFmtId="0" fontId="3" fillId="0" borderId="14" xfId="55" applyFont="1" applyFill="1" applyBorder="1">
      <alignment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16" xfId="55" applyNumberFormat="1" applyFont="1" applyFill="1" applyBorder="1" applyAlignment="1">
      <alignment horizontal="left" indent="1"/>
      <protection/>
    </xf>
    <xf numFmtId="3" fontId="3" fillId="0" borderId="0" xfId="54" applyNumberFormat="1" applyFont="1" applyAlignment="1">
      <alignment horizontal="right" vertical="center"/>
      <protection/>
    </xf>
    <xf numFmtId="0" fontId="3" fillId="0" borderId="0" xfId="54" applyFont="1" applyFill="1">
      <alignment/>
      <protection/>
    </xf>
    <xf numFmtId="0" fontId="3" fillId="0" borderId="0" xfId="54" applyNumberFormat="1" applyFont="1" applyBorder="1" applyAlignment="1">
      <alignment horizontal="left"/>
      <protection/>
    </xf>
    <xf numFmtId="0" fontId="5" fillId="0" borderId="0" xfId="53" applyFont="1" applyBorder="1" applyAlignment="1">
      <alignment horizontal="right" wrapText="1"/>
      <protection/>
    </xf>
    <xf numFmtId="14" fontId="5" fillId="0" borderId="0" xfId="51" applyNumberFormat="1" applyFont="1" applyBorder="1" applyAlignment="1">
      <alignment horizontal="right" wrapText="1"/>
      <protection/>
    </xf>
    <xf numFmtId="0" fontId="6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wrapText="1"/>
      <protection/>
    </xf>
    <xf numFmtId="3" fontId="3" fillId="0" borderId="12" xfId="55" applyNumberFormat="1" applyFont="1" applyFill="1" applyBorder="1" applyAlignment="1">
      <alignment/>
      <protection/>
    </xf>
    <xf numFmtId="3" fontId="3" fillId="0" borderId="0" xfId="55" applyNumberFormat="1" applyFont="1" applyFill="1" applyBorder="1" applyAlignment="1">
      <alignment/>
      <protection/>
    </xf>
    <xf numFmtId="3" fontId="3" fillId="0" borderId="0" xfId="55" applyNumberFormat="1" applyFont="1" applyBorder="1" applyAlignment="1">
      <alignment/>
      <protection/>
    </xf>
    <xf numFmtId="0" fontId="3" fillId="0" borderId="10" xfId="52" applyFont="1" applyBorder="1" applyAlignment="1">
      <alignment horizontal="right" vertical="top"/>
      <protection/>
    </xf>
    <xf numFmtId="3" fontId="3" fillId="0" borderId="0" xfId="54" applyNumberFormat="1" applyFont="1" applyBorder="1">
      <alignment/>
      <protection/>
    </xf>
    <xf numFmtId="2" fontId="3" fillId="0" borderId="13" xfId="52" applyNumberFormat="1" applyFont="1" applyBorder="1" applyAlignment="1">
      <alignment horizontal="right"/>
      <protection/>
    </xf>
    <xf numFmtId="2" fontId="3" fillId="0" borderId="14" xfId="52" applyNumberFormat="1" applyFont="1" applyBorder="1" applyAlignment="1">
      <alignment horizontal="right"/>
      <protection/>
    </xf>
    <xf numFmtId="2" fontId="3" fillId="0" borderId="15" xfId="52" applyNumberFormat="1" applyFont="1" applyBorder="1" applyAlignment="1">
      <alignment horizontal="right"/>
      <protection/>
    </xf>
    <xf numFmtId="2" fontId="3" fillId="0" borderId="0" xfId="55" applyNumberFormat="1" applyFont="1" applyAlignment="1">
      <alignment horizontal="right"/>
      <protection/>
    </xf>
    <xf numFmtId="2" fontId="3" fillId="0" borderId="14" xfId="55" applyNumberFormat="1" applyFont="1" applyFill="1" applyBorder="1" applyAlignment="1">
      <alignment horizontal="right"/>
      <protection/>
    </xf>
    <xf numFmtId="2" fontId="3" fillId="0" borderId="16" xfId="55" applyNumberFormat="1" applyFont="1" applyFill="1" applyBorder="1" applyAlignment="1">
      <alignment horizontal="right"/>
      <protection/>
    </xf>
    <xf numFmtId="2" fontId="3" fillId="0" borderId="15" xfId="55" applyNumberFormat="1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3" fontId="3" fillId="0" borderId="13" xfId="55" applyNumberFormat="1" applyFont="1" applyFill="1" applyBorder="1" applyAlignment="1">
      <alignment/>
      <protection/>
    </xf>
    <xf numFmtId="3" fontId="3" fillId="0" borderId="14" xfId="55" applyNumberFormat="1" applyFont="1" applyFill="1" applyBorder="1" applyAlignment="1">
      <alignment/>
      <protection/>
    </xf>
    <xf numFmtId="3" fontId="3" fillId="0" borderId="15" xfId="55" applyNumberFormat="1" applyFont="1" applyFill="1" applyBorder="1" applyAlignment="1">
      <alignment/>
      <protection/>
    </xf>
    <xf numFmtId="3" fontId="3" fillId="0" borderId="0" xfId="55" applyNumberFormat="1" applyFont="1" applyAlignment="1">
      <alignment/>
      <protection/>
    </xf>
    <xf numFmtId="3" fontId="3" fillId="0" borderId="16" xfId="55" applyNumberFormat="1" applyFont="1" applyFill="1" applyBorder="1" applyAlignment="1">
      <alignment/>
      <protection/>
    </xf>
    <xf numFmtId="0" fontId="43" fillId="0" borderId="10" xfId="54" applyFont="1" applyBorder="1" applyAlignment="1">
      <alignment horizontal="left" vertical="top" wrapText="1"/>
      <protection/>
    </xf>
    <xf numFmtId="0" fontId="7" fillId="0" borderId="10" xfId="51" applyFont="1" applyBorder="1" applyAlignment="1">
      <alignment wrapText="1"/>
      <protection/>
    </xf>
    <xf numFmtId="0" fontId="7" fillId="0" borderId="0" xfId="51" applyFont="1" applyAlignment="1">
      <alignment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E013" xfId="52"/>
    <cellStyle name="Normal_E013 (mar-09)" xfId="53"/>
    <cellStyle name="Normal_E014 (mar-09)" xfId="54"/>
    <cellStyle name="Normal_SEPTIEMBRE 2008 (26-11-08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5" t="s">
        <v>63</v>
      </c>
      <c r="B2" s="45"/>
      <c r="C2" s="45"/>
      <c r="D2" s="45"/>
      <c r="E2" s="45"/>
      <c r="F2" s="45"/>
      <c r="G2" s="3"/>
      <c r="H2" s="30" t="s">
        <v>58</v>
      </c>
    </row>
    <row r="4" spans="1:8" s="1" customFormat="1" ht="12" customHeight="1">
      <c r="A4" s="1" t="s">
        <v>62</v>
      </c>
      <c r="B4" s="4">
        <v>2019</v>
      </c>
      <c r="C4" s="4"/>
      <c r="D4" s="4">
        <v>2020</v>
      </c>
      <c r="E4" s="4"/>
      <c r="F4" s="4"/>
      <c r="G4" s="23"/>
      <c r="H4" s="25" t="s">
        <v>59</v>
      </c>
    </row>
    <row r="5" spans="1:8" ht="21" customHeight="1">
      <c r="A5" s="5"/>
      <c r="B5" s="6" t="s">
        <v>65</v>
      </c>
      <c r="C5" s="6" t="s">
        <v>66</v>
      </c>
      <c r="D5" s="6" t="s">
        <v>67</v>
      </c>
      <c r="E5" s="6" t="s">
        <v>68</v>
      </c>
      <c r="F5" s="6" t="s">
        <v>65</v>
      </c>
      <c r="G5" s="24"/>
      <c r="H5" s="26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9" s="10" customFormat="1" ht="12.75" customHeight="1">
      <c r="A7" s="9" t="s">
        <v>0</v>
      </c>
      <c r="B7" s="40">
        <v>28111</v>
      </c>
      <c r="C7" s="40">
        <v>39376</v>
      </c>
      <c r="D7" s="40">
        <v>-1586</v>
      </c>
      <c r="E7" s="40">
        <v>13140</v>
      </c>
      <c r="F7" s="40">
        <v>25101</v>
      </c>
      <c r="G7" s="28"/>
      <c r="H7" s="32">
        <f>IF(ISERROR($F7/$B7),"-",IF($F7/$B7&lt;0,"-",ROUND(($F7-$B7)/ABS($B7)*100,2)))</f>
        <v>-10.71</v>
      </c>
      <c r="I7" s="31"/>
    </row>
    <row r="8" spans="1:8" s="10" customFormat="1" ht="22.5" customHeight="1">
      <c r="A8" s="11" t="s">
        <v>60</v>
      </c>
      <c r="B8" s="41">
        <v>57041</v>
      </c>
      <c r="C8" s="41">
        <v>76447</v>
      </c>
      <c r="D8" s="41">
        <v>8882</v>
      </c>
      <c r="E8" s="41">
        <v>33442</v>
      </c>
      <c r="F8" s="41">
        <v>54155</v>
      </c>
      <c r="G8" s="28"/>
      <c r="H8" s="33">
        <f aca="true" t="shared" si="0" ref="H8:H64">IF(ISERROR($F8/$B8),"-",IF($F8/$B8&lt;0,"-",ROUND(($F8-$B8)/ABS($B8)*100,2)))</f>
        <v>-5.06</v>
      </c>
    </row>
    <row r="9" spans="1:8" s="10" customFormat="1" ht="11.25" customHeight="1">
      <c r="A9" s="12" t="s">
        <v>1</v>
      </c>
      <c r="B9" s="41">
        <v>29317</v>
      </c>
      <c r="C9" s="41">
        <v>37839</v>
      </c>
      <c r="D9" s="41">
        <v>8789</v>
      </c>
      <c r="E9" s="41">
        <v>15277</v>
      </c>
      <c r="F9" s="41">
        <v>20887</v>
      </c>
      <c r="G9" s="28"/>
      <c r="H9" s="33">
        <f t="shared" si="0"/>
        <v>-28.75</v>
      </c>
    </row>
    <row r="10" spans="1:8" s="10" customFormat="1" ht="11.25" customHeight="1">
      <c r="A10" s="12" t="s">
        <v>2</v>
      </c>
      <c r="B10" s="41">
        <v>27724</v>
      </c>
      <c r="C10" s="41">
        <v>38609</v>
      </c>
      <c r="D10" s="41">
        <v>93</v>
      </c>
      <c r="E10" s="41">
        <v>18165</v>
      </c>
      <c r="F10" s="41">
        <v>33268</v>
      </c>
      <c r="G10" s="28"/>
      <c r="H10" s="33">
        <f t="shared" si="0"/>
        <v>20</v>
      </c>
    </row>
    <row r="11" spans="1:8" s="10" customFormat="1" ht="11.25" customHeight="1">
      <c r="A11" s="13" t="s">
        <v>3</v>
      </c>
      <c r="B11" s="41">
        <v>28930</v>
      </c>
      <c r="C11" s="41">
        <v>37071</v>
      </c>
      <c r="D11" s="41">
        <v>10468</v>
      </c>
      <c r="E11" s="41">
        <v>20302</v>
      </c>
      <c r="F11" s="41">
        <v>29054</v>
      </c>
      <c r="G11" s="28"/>
      <c r="H11" s="33">
        <f t="shared" si="0"/>
        <v>0.43</v>
      </c>
    </row>
    <row r="12" spans="1:8" s="10" customFormat="1" ht="11.25" customHeight="1">
      <c r="A12" s="12" t="s">
        <v>4</v>
      </c>
      <c r="B12" s="41">
        <v>2849</v>
      </c>
      <c r="C12" s="41">
        <v>4294</v>
      </c>
      <c r="D12" s="41">
        <v>1795</v>
      </c>
      <c r="E12" s="41">
        <v>6108</v>
      </c>
      <c r="F12" s="41">
        <v>7965</v>
      </c>
      <c r="G12" s="28"/>
      <c r="H12" s="33">
        <f t="shared" si="0"/>
        <v>179.57</v>
      </c>
    </row>
    <row r="13" spans="1:8" s="10" customFormat="1" ht="11.25" customHeight="1">
      <c r="A13" s="12" t="s">
        <v>61</v>
      </c>
      <c r="B13" s="41">
        <v>26081</v>
      </c>
      <c r="C13" s="41">
        <v>32777</v>
      </c>
      <c r="D13" s="41">
        <v>8673</v>
      </c>
      <c r="E13" s="41">
        <v>14194</v>
      </c>
      <c r="F13" s="41">
        <v>21089</v>
      </c>
      <c r="G13" s="28"/>
      <c r="H13" s="33">
        <f t="shared" si="0"/>
        <v>-19.14</v>
      </c>
    </row>
    <row r="14" spans="1:8" s="10" customFormat="1" ht="12.75" customHeight="1">
      <c r="A14" s="14" t="s">
        <v>5</v>
      </c>
      <c r="B14" s="41">
        <v>291850</v>
      </c>
      <c r="C14" s="41">
        <v>409943</v>
      </c>
      <c r="D14" s="41">
        <v>108508</v>
      </c>
      <c r="E14" s="41">
        <v>206015</v>
      </c>
      <c r="F14" s="41">
        <v>312430</v>
      </c>
      <c r="G14" s="28"/>
      <c r="H14" s="33">
        <f t="shared" si="0"/>
        <v>7.05</v>
      </c>
    </row>
    <row r="15" spans="1:8" s="10" customFormat="1" ht="11.25" customHeight="1">
      <c r="A15" s="13" t="s">
        <v>6</v>
      </c>
      <c r="B15" s="41">
        <v>411696</v>
      </c>
      <c r="C15" s="41">
        <v>578655</v>
      </c>
      <c r="D15" s="41">
        <v>167240</v>
      </c>
      <c r="E15" s="41">
        <v>322687</v>
      </c>
      <c r="F15" s="41">
        <v>486972</v>
      </c>
      <c r="G15" s="28"/>
      <c r="H15" s="33">
        <f t="shared" si="0"/>
        <v>18.28</v>
      </c>
    </row>
    <row r="16" spans="1:8" s="10" customFormat="1" ht="11.25" customHeight="1">
      <c r="A16" s="12" t="s">
        <v>7</v>
      </c>
      <c r="B16" s="41">
        <v>132448</v>
      </c>
      <c r="C16" s="41">
        <v>187800</v>
      </c>
      <c r="D16" s="41">
        <v>76465</v>
      </c>
      <c r="E16" s="41">
        <v>134856</v>
      </c>
      <c r="F16" s="41">
        <v>204425</v>
      </c>
      <c r="G16" s="28"/>
      <c r="H16" s="33">
        <f t="shared" si="0"/>
        <v>54.34</v>
      </c>
    </row>
    <row r="17" spans="1:8" s="10" customFormat="1" ht="11.25" customHeight="1">
      <c r="A17" s="12" t="s">
        <v>8</v>
      </c>
      <c r="B17" s="41">
        <v>4683</v>
      </c>
      <c r="C17" s="41">
        <v>9429</v>
      </c>
      <c r="D17" s="41">
        <v>1508</v>
      </c>
      <c r="E17" s="41">
        <v>2442</v>
      </c>
      <c r="F17" s="41">
        <v>3220</v>
      </c>
      <c r="G17" s="28"/>
      <c r="H17" s="33">
        <f t="shared" si="0"/>
        <v>-31.24</v>
      </c>
    </row>
    <row r="18" spans="1:8" s="10" customFormat="1" ht="11.25" customHeight="1">
      <c r="A18" s="12" t="s">
        <v>9</v>
      </c>
      <c r="B18" s="41">
        <v>35268</v>
      </c>
      <c r="C18" s="41">
        <v>43522</v>
      </c>
      <c r="D18" s="41">
        <v>11912</v>
      </c>
      <c r="E18" s="41">
        <v>22063</v>
      </c>
      <c r="F18" s="41">
        <v>30450</v>
      </c>
      <c r="G18" s="28"/>
      <c r="H18" s="33">
        <f t="shared" si="0"/>
        <v>-13.66</v>
      </c>
    </row>
    <row r="19" spans="1:8" s="10" customFormat="1" ht="11.25" customHeight="1">
      <c r="A19" s="12" t="s">
        <v>10</v>
      </c>
      <c r="B19" s="41">
        <v>18849</v>
      </c>
      <c r="C19" s="41">
        <v>29992</v>
      </c>
      <c r="D19" s="41">
        <v>6186</v>
      </c>
      <c r="E19" s="41">
        <v>12161</v>
      </c>
      <c r="F19" s="41">
        <v>18702</v>
      </c>
      <c r="G19" s="28"/>
      <c r="H19" s="33">
        <f t="shared" si="0"/>
        <v>-0.78</v>
      </c>
    </row>
    <row r="20" spans="1:8" s="10" customFormat="1" ht="11.25" customHeight="1">
      <c r="A20" s="12" t="s">
        <v>11</v>
      </c>
      <c r="B20" s="41">
        <v>30581</v>
      </c>
      <c r="C20" s="41">
        <v>37583</v>
      </c>
      <c r="D20" s="41">
        <v>8139</v>
      </c>
      <c r="E20" s="41">
        <v>13757</v>
      </c>
      <c r="F20" s="41">
        <v>21650</v>
      </c>
      <c r="G20" s="28"/>
      <c r="H20" s="33">
        <f t="shared" si="0"/>
        <v>-29.2</v>
      </c>
    </row>
    <row r="21" spans="1:8" s="10" customFormat="1" ht="11.25" customHeight="1">
      <c r="A21" s="12" t="s">
        <v>12</v>
      </c>
      <c r="B21" s="41">
        <v>1058</v>
      </c>
      <c r="C21" s="41">
        <v>1302</v>
      </c>
      <c r="D21" s="41">
        <v>237</v>
      </c>
      <c r="E21" s="41">
        <v>358</v>
      </c>
      <c r="F21" s="41">
        <v>591</v>
      </c>
      <c r="G21" s="28"/>
      <c r="H21" s="33">
        <f t="shared" si="0"/>
        <v>-44.14</v>
      </c>
    </row>
    <row r="22" spans="1:8" s="10" customFormat="1" ht="11.25" customHeight="1">
      <c r="A22" s="12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28"/>
      <c r="H22" s="33" t="str">
        <f t="shared" si="0"/>
        <v>-</v>
      </c>
    </row>
    <row r="23" spans="1:8" s="10" customFormat="1" ht="11.25" customHeight="1">
      <c r="A23" s="12" t="s">
        <v>14</v>
      </c>
      <c r="B23" s="41">
        <v>84024</v>
      </c>
      <c r="C23" s="41">
        <v>116372</v>
      </c>
      <c r="D23" s="41">
        <v>27082</v>
      </c>
      <c r="E23" s="41">
        <v>53689</v>
      </c>
      <c r="F23" s="41">
        <v>81840</v>
      </c>
      <c r="G23" s="28"/>
      <c r="H23" s="33">
        <f t="shared" si="0"/>
        <v>-2.6</v>
      </c>
    </row>
    <row r="24" spans="1:8" s="10" customFormat="1" ht="11.25" customHeight="1">
      <c r="A24" s="12" t="s">
        <v>15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28"/>
      <c r="H24" s="33" t="str">
        <f t="shared" si="0"/>
        <v>-</v>
      </c>
    </row>
    <row r="25" spans="1:8" s="10" customFormat="1" ht="11.25" customHeight="1">
      <c r="A25" s="12" t="s">
        <v>16</v>
      </c>
      <c r="B25" s="41">
        <v>1295</v>
      </c>
      <c r="C25" s="41">
        <v>1716</v>
      </c>
      <c r="D25" s="41">
        <v>632</v>
      </c>
      <c r="E25" s="41">
        <v>3627</v>
      </c>
      <c r="F25" s="41">
        <v>4321</v>
      </c>
      <c r="G25" s="28"/>
      <c r="H25" s="33">
        <f t="shared" si="0"/>
        <v>233.67</v>
      </c>
    </row>
    <row r="26" spans="1:8" s="10" customFormat="1" ht="11.25" customHeight="1">
      <c r="A26" s="12" t="s">
        <v>17</v>
      </c>
      <c r="B26" s="41">
        <v>8333</v>
      </c>
      <c r="C26" s="41">
        <v>11594</v>
      </c>
      <c r="D26" s="41">
        <v>3109</v>
      </c>
      <c r="E26" s="41">
        <v>5793</v>
      </c>
      <c r="F26" s="41">
        <v>8169</v>
      </c>
      <c r="G26" s="28"/>
      <c r="H26" s="33">
        <f t="shared" si="0"/>
        <v>-1.97</v>
      </c>
    </row>
    <row r="27" spans="1:8" s="10" customFormat="1" ht="11.25" customHeight="1">
      <c r="A27" s="12" t="s">
        <v>18</v>
      </c>
      <c r="B27" s="41">
        <v>95158</v>
      </c>
      <c r="C27" s="41">
        <v>139347</v>
      </c>
      <c r="D27" s="41">
        <v>31970</v>
      </c>
      <c r="E27" s="41">
        <v>73939</v>
      </c>
      <c r="F27" s="41">
        <v>113602</v>
      </c>
      <c r="G27" s="28"/>
      <c r="H27" s="33">
        <f t="shared" si="0"/>
        <v>19.38</v>
      </c>
    </row>
    <row r="28" spans="1:8" s="10" customFormat="1" ht="11.25" customHeight="1">
      <c r="A28" s="13" t="s">
        <v>19</v>
      </c>
      <c r="B28" s="41">
        <v>119846</v>
      </c>
      <c r="C28" s="41">
        <v>168712</v>
      </c>
      <c r="D28" s="41">
        <v>58732</v>
      </c>
      <c r="E28" s="41">
        <v>116672</v>
      </c>
      <c r="F28" s="41">
        <v>174542</v>
      </c>
      <c r="G28" s="28"/>
      <c r="H28" s="33">
        <f t="shared" si="0"/>
        <v>45.64</v>
      </c>
    </row>
    <row r="29" spans="1:8" s="10" customFormat="1" ht="12.75" customHeight="1">
      <c r="A29" s="14" t="s">
        <v>20</v>
      </c>
      <c r="B29" s="41">
        <v>23191</v>
      </c>
      <c r="C29" s="41">
        <v>30362</v>
      </c>
      <c r="D29" s="41">
        <v>3331</v>
      </c>
      <c r="E29" s="41">
        <v>64078</v>
      </c>
      <c r="F29" s="41">
        <v>75855</v>
      </c>
      <c r="G29" s="28"/>
      <c r="H29" s="33">
        <f t="shared" si="0"/>
        <v>227.09</v>
      </c>
    </row>
    <row r="30" spans="1:8" s="10" customFormat="1" ht="11.25" customHeight="1">
      <c r="A30" s="13" t="s">
        <v>21</v>
      </c>
      <c r="B30" s="41">
        <v>209520</v>
      </c>
      <c r="C30" s="41">
        <v>283523</v>
      </c>
      <c r="D30" s="41">
        <v>344127</v>
      </c>
      <c r="E30" s="41">
        <v>472299</v>
      </c>
      <c r="F30" s="41">
        <v>742779</v>
      </c>
      <c r="G30" s="28"/>
      <c r="H30" s="33">
        <f t="shared" si="0"/>
        <v>254.51</v>
      </c>
    </row>
    <row r="31" spans="1:8" s="10" customFormat="1" ht="11.25" customHeight="1">
      <c r="A31" s="12" t="s">
        <v>22</v>
      </c>
      <c r="B31" s="41">
        <v>13690</v>
      </c>
      <c r="C31" s="41">
        <v>17530</v>
      </c>
      <c r="D31" s="41">
        <v>4213</v>
      </c>
      <c r="E31" s="41">
        <v>63311</v>
      </c>
      <c r="F31" s="41">
        <v>63574</v>
      </c>
      <c r="G31" s="28"/>
      <c r="H31" s="33">
        <f t="shared" si="0"/>
        <v>364.38</v>
      </c>
    </row>
    <row r="32" spans="1:8" s="10" customFormat="1" ht="11.25" customHeight="1">
      <c r="A32" s="12" t="s">
        <v>23</v>
      </c>
      <c r="B32" s="41">
        <v>10385</v>
      </c>
      <c r="C32" s="41">
        <v>23308</v>
      </c>
      <c r="D32" s="41">
        <v>22680</v>
      </c>
      <c r="E32" s="41">
        <v>55315</v>
      </c>
      <c r="F32" s="41">
        <v>81062</v>
      </c>
      <c r="G32" s="28"/>
      <c r="H32" s="33">
        <f t="shared" si="0"/>
        <v>680.57</v>
      </c>
    </row>
    <row r="33" spans="1:8" s="10" customFormat="1" ht="11.25" customHeight="1">
      <c r="A33" s="12" t="s">
        <v>24</v>
      </c>
      <c r="B33" s="41">
        <v>108967</v>
      </c>
      <c r="C33" s="41">
        <v>128329</v>
      </c>
      <c r="D33" s="41">
        <v>31924</v>
      </c>
      <c r="E33" s="41">
        <v>71762</v>
      </c>
      <c r="F33" s="41">
        <v>92124</v>
      </c>
      <c r="G33" s="28"/>
      <c r="H33" s="33">
        <f t="shared" si="0"/>
        <v>-15.46</v>
      </c>
    </row>
    <row r="34" spans="1:8" s="10" customFormat="1" ht="11.25" customHeight="1">
      <c r="A34" s="12" t="s">
        <v>25</v>
      </c>
      <c r="B34" s="41">
        <v>5341</v>
      </c>
      <c r="C34" s="41">
        <v>14818</v>
      </c>
      <c r="D34" s="41">
        <v>19142</v>
      </c>
      <c r="E34" s="41">
        <v>59886</v>
      </c>
      <c r="F34" s="41">
        <v>70610</v>
      </c>
      <c r="G34" s="28"/>
      <c r="H34" s="33">
        <f t="shared" si="0"/>
        <v>1222.04</v>
      </c>
    </row>
    <row r="35" spans="1:8" s="10" customFormat="1" ht="11.25" customHeight="1">
      <c r="A35" s="12" t="s">
        <v>26</v>
      </c>
      <c r="B35" s="41">
        <v>1773</v>
      </c>
      <c r="C35" s="41">
        <v>1901</v>
      </c>
      <c r="D35" s="41">
        <v>402</v>
      </c>
      <c r="E35" s="41">
        <v>963</v>
      </c>
      <c r="F35" s="41">
        <v>1390</v>
      </c>
      <c r="G35" s="28"/>
      <c r="H35" s="33">
        <f t="shared" si="0"/>
        <v>-21.6</v>
      </c>
    </row>
    <row r="36" spans="1:8" s="10" customFormat="1" ht="11.25" customHeight="1">
      <c r="A36" s="12" t="s">
        <v>27</v>
      </c>
      <c r="B36" s="41">
        <v>12189</v>
      </c>
      <c r="C36" s="41">
        <v>24657</v>
      </c>
      <c r="D36" s="41">
        <v>216461</v>
      </c>
      <c r="E36" s="41">
        <v>118218</v>
      </c>
      <c r="F36" s="41">
        <v>306373</v>
      </c>
      <c r="G36" s="28"/>
      <c r="H36" s="33">
        <f t="shared" si="0"/>
        <v>2413.52</v>
      </c>
    </row>
    <row r="37" spans="1:8" s="10" customFormat="1" ht="11.25" customHeight="1">
      <c r="A37" s="12" t="s">
        <v>28</v>
      </c>
      <c r="B37" s="41">
        <v>55986</v>
      </c>
      <c r="C37" s="41">
        <v>72980</v>
      </c>
      <c r="D37" s="41">
        <v>49304</v>
      </c>
      <c r="E37" s="41">
        <v>102844</v>
      </c>
      <c r="F37" s="41">
        <v>127646</v>
      </c>
      <c r="G37" s="28"/>
      <c r="H37" s="33">
        <f t="shared" si="0"/>
        <v>128</v>
      </c>
    </row>
    <row r="38" spans="1:8" s="10" customFormat="1" ht="11.25" customHeight="1">
      <c r="A38" s="13" t="s">
        <v>29</v>
      </c>
      <c r="B38" s="41">
        <v>186329</v>
      </c>
      <c r="C38" s="41">
        <v>253161</v>
      </c>
      <c r="D38" s="41">
        <v>340796</v>
      </c>
      <c r="E38" s="41">
        <v>408221</v>
      </c>
      <c r="F38" s="41">
        <v>666924</v>
      </c>
      <c r="G38" s="28"/>
      <c r="H38" s="33">
        <f t="shared" si="0"/>
        <v>257.93</v>
      </c>
    </row>
    <row r="39" spans="1:8" s="10" customFormat="1" ht="11.25" customHeight="1">
      <c r="A39" s="12" t="s">
        <v>30</v>
      </c>
      <c r="B39" s="41">
        <v>12286</v>
      </c>
      <c r="C39" s="41">
        <v>15957</v>
      </c>
      <c r="D39" s="41">
        <v>3306</v>
      </c>
      <c r="E39" s="41">
        <v>43347</v>
      </c>
      <c r="F39" s="41">
        <v>43535</v>
      </c>
      <c r="G39" s="28"/>
      <c r="H39" s="33">
        <f t="shared" si="0"/>
        <v>254.35</v>
      </c>
    </row>
    <row r="40" spans="1:8" s="10" customFormat="1" ht="11.25" customHeight="1">
      <c r="A40" s="12" t="s">
        <v>31</v>
      </c>
      <c r="B40" s="41">
        <v>1624</v>
      </c>
      <c r="C40" s="41">
        <v>10855</v>
      </c>
      <c r="D40" s="41">
        <v>20440</v>
      </c>
      <c r="E40" s="41">
        <v>47591</v>
      </c>
      <c r="F40" s="41">
        <v>72282</v>
      </c>
      <c r="G40" s="28"/>
      <c r="H40" s="33">
        <f t="shared" si="0"/>
        <v>4350.86</v>
      </c>
    </row>
    <row r="41" spans="1:8" s="10" customFormat="1" ht="11.25" customHeight="1">
      <c r="A41" s="12" t="s">
        <v>32</v>
      </c>
      <c r="B41" s="41">
        <v>98518</v>
      </c>
      <c r="C41" s="41">
        <v>116287</v>
      </c>
      <c r="D41" s="41">
        <v>28362</v>
      </c>
      <c r="E41" s="41">
        <v>78245</v>
      </c>
      <c r="F41" s="41">
        <v>94656</v>
      </c>
      <c r="G41" s="28"/>
      <c r="H41" s="33">
        <f t="shared" si="0"/>
        <v>-3.92</v>
      </c>
    </row>
    <row r="42" spans="1:8" s="10" customFormat="1" ht="11.25" customHeight="1">
      <c r="A42" s="15" t="s">
        <v>33</v>
      </c>
      <c r="B42" s="41">
        <v>2497</v>
      </c>
      <c r="C42" s="41">
        <v>10109</v>
      </c>
      <c r="D42" s="41">
        <v>18648</v>
      </c>
      <c r="E42" s="41">
        <v>36274</v>
      </c>
      <c r="F42" s="41">
        <v>46992</v>
      </c>
      <c r="G42" s="28"/>
      <c r="H42" s="33">
        <f t="shared" si="0"/>
        <v>1781.94</v>
      </c>
    </row>
    <row r="43" spans="1:8" s="10" customFormat="1" ht="11.25" customHeight="1">
      <c r="A43" s="12" t="s">
        <v>34</v>
      </c>
      <c r="B43" s="41">
        <v>337</v>
      </c>
      <c r="C43" s="41">
        <v>416</v>
      </c>
      <c r="D43" s="41">
        <v>1373</v>
      </c>
      <c r="E43" s="41">
        <v>1603</v>
      </c>
      <c r="F43" s="41">
        <v>1794</v>
      </c>
      <c r="G43" s="28"/>
      <c r="H43" s="33">
        <f t="shared" si="0"/>
        <v>432.34</v>
      </c>
    </row>
    <row r="44" spans="1:8" s="10" customFormat="1" ht="11.25" customHeight="1">
      <c r="A44" s="15" t="s">
        <v>35</v>
      </c>
      <c r="B44" s="41">
        <v>14100</v>
      </c>
      <c r="C44" s="41">
        <v>28532</v>
      </c>
      <c r="D44" s="41">
        <v>216782</v>
      </c>
      <c r="E44" s="41">
        <v>120455</v>
      </c>
      <c r="F44" s="41">
        <v>279490</v>
      </c>
      <c r="G44" s="28"/>
      <c r="H44" s="33">
        <f t="shared" si="0"/>
        <v>1882.2</v>
      </c>
    </row>
    <row r="45" spans="1:8" s="10" customFormat="1" ht="11.25" customHeight="1">
      <c r="A45" s="15" t="s">
        <v>36</v>
      </c>
      <c r="B45" s="41">
        <v>55773</v>
      </c>
      <c r="C45" s="41">
        <v>71005</v>
      </c>
      <c r="D45" s="41">
        <v>51884</v>
      </c>
      <c r="E45" s="41">
        <v>80706</v>
      </c>
      <c r="F45" s="41">
        <v>128174</v>
      </c>
      <c r="G45" s="28"/>
      <c r="H45" s="33">
        <f t="shared" si="0"/>
        <v>129.81</v>
      </c>
    </row>
    <row r="46" spans="1:8" s="10" customFormat="1" ht="11.25" customHeight="1">
      <c r="A46" s="16" t="s">
        <v>37</v>
      </c>
      <c r="B46" s="41">
        <v>122</v>
      </c>
      <c r="C46" s="41">
        <v>192</v>
      </c>
      <c r="D46" s="41">
        <v>118</v>
      </c>
      <c r="E46" s="41">
        <v>8042</v>
      </c>
      <c r="F46" s="41">
        <v>-1311</v>
      </c>
      <c r="G46" s="28"/>
      <c r="H46" s="33" t="str">
        <f t="shared" si="0"/>
        <v>-</v>
      </c>
    </row>
    <row r="47" spans="1:8" s="10" customFormat="1" ht="11.25" customHeight="1">
      <c r="A47" s="14" t="s">
        <v>38</v>
      </c>
      <c r="B47" s="41">
        <v>22347</v>
      </c>
      <c r="C47" s="41">
        <v>30068</v>
      </c>
      <c r="D47" s="41">
        <v>15454</v>
      </c>
      <c r="E47" s="41">
        <v>43490</v>
      </c>
      <c r="F47" s="41">
        <v>62956</v>
      </c>
      <c r="G47" s="28"/>
      <c r="H47" s="33">
        <f t="shared" si="0"/>
        <v>181.72</v>
      </c>
    </row>
    <row r="48" spans="1:8" s="10" customFormat="1" ht="12.75" customHeight="1">
      <c r="A48" s="17" t="s">
        <v>39</v>
      </c>
      <c r="B48" s="42">
        <v>365621</v>
      </c>
      <c r="C48" s="42">
        <v>509941</v>
      </c>
      <c r="D48" s="42">
        <v>125825</v>
      </c>
      <c r="E48" s="42">
        <v>334765</v>
      </c>
      <c r="F48" s="42">
        <v>475031</v>
      </c>
      <c r="G48" s="28"/>
      <c r="H48" s="34">
        <f t="shared" si="0"/>
        <v>29.92</v>
      </c>
    </row>
    <row r="49" spans="1:8" ht="12.75" customHeight="1">
      <c r="A49" s="18" t="s">
        <v>40</v>
      </c>
      <c r="B49" s="43">
        <v>314293</v>
      </c>
      <c r="C49" s="43">
        <v>437193</v>
      </c>
      <c r="D49" s="43">
        <v>101393</v>
      </c>
      <c r="E49" s="43">
        <v>224489</v>
      </c>
      <c r="F49" s="43">
        <v>349403</v>
      </c>
      <c r="G49" s="29"/>
      <c r="H49" s="35">
        <f t="shared" si="0"/>
        <v>11.17</v>
      </c>
    </row>
    <row r="50" spans="1:8" ht="11.25" customHeight="1">
      <c r="A50" s="13" t="s">
        <v>41</v>
      </c>
      <c r="B50" s="41">
        <v>211488</v>
      </c>
      <c r="C50" s="41">
        <v>293615</v>
      </c>
      <c r="D50" s="41">
        <v>67121</v>
      </c>
      <c r="E50" s="41">
        <v>150143</v>
      </c>
      <c r="F50" s="41">
        <v>232221</v>
      </c>
      <c r="G50" s="28"/>
      <c r="H50" s="36">
        <f t="shared" si="0"/>
        <v>9.8</v>
      </c>
    </row>
    <row r="51" spans="1:8" ht="11.25" customHeight="1">
      <c r="A51" s="13" t="s">
        <v>42</v>
      </c>
      <c r="B51" s="41">
        <v>102805</v>
      </c>
      <c r="C51" s="41">
        <v>143578</v>
      </c>
      <c r="D51" s="41">
        <v>34272</v>
      </c>
      <c r="E51" s="41">
        <v>74346</v>
      </c>
      <c r="F51" s="41">
        <v>117182</v>
      </c>
      <c r="G51" s="28"/>
      <c r="H51" s="36">
        <f t="shared" si="0"/>
        <v>13.98</v>
      </c>
    </row>
    <row r="52" spans="1:8" ht="11.25" customHeight="1">
      <c r="A52" s="14" t="s">
        <v>43</v>
      </c>
      <c r="B52" s="41">
        <v>3325</v>
      </c>
      <c r="C52" s="41">
        <v>6807</v>
      </c>
      <c r="D52" s="41">
        <v>2657</v>
      </c>
      <c r="E52" s="41">
        <v>6607</v>
      </c>
      <c r="F52" s="41">
        <v>8557</v>
      </c>
      <c r="G52" s="28"/>
      <c r="H52" s="36">
        <f t="shared" si="0"/>
        <v>157.35</v>
      </c>
    </row>
    <row r="53" spans="1:8" ht="11.25" customHeight="1">
      <c r="A53" s="13" t="s">
        <v>44</v>
      </c>
      <c r="B53" s="41">
        <v>7530</v>
      </c>
      <c r="C53" s="41">
        <v>10380</v>
      </c>
      <c r="D53" s="41">
        <v>2634</v>
      </c>
      <c r="E53" s="41">
        <v>6525</v>
      </c>
      <c r="F53" s="41">
        <v>10020</v>
      </c>
      <c r="G53" s="28"/>
      <c r="H53" s="36">
        <f t="shared" si="0"/>
        <v>33.07</v>
      </c>
    </row>
    <row r="54" spans="1:8" ht="11.25" customHeight="1">
      <c r="A54" s="13" t="s">
        <v>45</v>
      </c>
      <c r="B54" s="41">
        <v>-4205</v>
      </c>
      <c r="C54" s="41">
        <v>-3573</v>
      </c>
      <c r="D54" s="41">
        <v>23</v>
      </c>
      <c r="E54" s="41">
        <v>82</v>
      </c>
      <c r="F54" s="41">
        <v>-1463</v>
      </c>
      <c r="G54" s="28"/>
      <c r="H54" s="36">
        <f t="shared" si="0"/>
        <v>65.21</v>
      </c>
    </row>
    <row r="55" spans="1:8" ht="11.25" customHeight="1">
      <c r="A55" s="14" t="s">
        <v>46</v>
      </c>
      <c r="B55" s="41">
        <v>499</v>
      </c>
      <c r="C55" s="41">
        <v>679</v>
      </c>
      <c r="D55" s="41">
        <v>-84</v>
      </c>
      <c r="E55" s="41">
        <v>-464</v>
      </c>
      <c r="F55" s="41">
        <v>-483</v>
      </c>
      <c r="G55" s="28"/>
      <c r="H55" s="36" t="str">
        <f t="shared" si="0"/>
        <v>-</v>
      </c>
    </row>
    <row r="56" spans="1:8" ht="11.25" customHeight="1">
      <c r="A56" s="19" t="s">
        <v>47</v>
      </c>
      <c r="B56" s="44">
        <v>208</v>
      </c>
      <c r="C56" s="44">
        <v>363</v>
      </c>
      <c r="D56" s="44">
        <v>-109</v>
      </c>
      <c r="E56" s="44">
        <v>-486</v>
      </c>
      <c r="F56" s="44">
        <v>-500</v>
      </c>
      <c r="G56" s="28"/>
      <c r="H56" s="37" t="str">
        <f t="shared" si="0"/>
        <v>-</v>
      </c>
    </row>
    <row r="57" spans="1:8" ht="11.25" customHeight="1">
      <c r="A57" s="19" t="s">
        <v>48</v>
      </c>
      <c r="B57" s="44">
        <v>292</v>
      </c>
      <c r="C57" s="44">
        <v>315</v>
      </c>
      <c r="D57" s="44">
        <v>25</v>
      </c>
      <c r="E57" s="44">
        <v>23</v>
      </c>
      <c r="F57" s="44">
        <v>18</v>
      </c>
      <c r="G57" s="28"/>
      <c r="H57" s="37">
        <f t="shared" si="0"/>
        <v>-93.84</v>
      </c>
    </row>
    <row r="58" spans="1:8" ht="12.75" customHeight="1">
      <c r="A58" s="17" t="s">
        <v>49</v>
      </c>
      <c r="B58" s="42">
        <v>47504</v>
      </c>
      <c r="C58" s="42">
        <v>65262</v>
      </c>
      <c r="D58" s="42">
        <v>21859</v>
      </c>
      <c r="E58" s="42">
        <v>104133</v>
      </c>
      <c r="F58" s="42">
        <v>117553</v>
      </c>
      <c r="G58" s="28"/>
      <c r="H58" s="38">
        <f t="shared" si="0"/>
        <v>147.46</v>
      </c>
    </row>
    <row r="59" spans="1:8" ht="12.75" customHeight="1">
      <c r="A59" s="9" t="s">
        <v>50</v>
      </c>
      <c r="B59" s="40">
        <v>3257</v>
      </c>
      <c r="C59" s="40">
        <v>10192</v>
      </c>
      <c r="D59" s="40">
        <v>2181</v>
      </c>
      <c r="E59" s="40">
        <v>5782</v>
      </c>
      <c r="F59" s="40">
        <v>6477</v>
      </c>
      <c r="G59" s="28"/>
      <c r="H59" s="39">
        <f t="shared" si="0"/>
        <v>98.86</v>
      </c>
    </row>
    <row r="60" spans="1:8" ht="12.75" customHeight="1">
      <c r="A60" s="17" t="s">
        <v>51</v>
      </c>
      <c r="B60" s="42">
        <v>50761</v>
      </c>
      <c r="C60" s="42">
        <v>75454</v>
      </c>
      <c r="D60" s="42">
        <v>24040</v>
      </c>
      <c r="E60" s="42">
        <v>109915</v>
      </c>
      <c r="F60" s="42">
        <v>124030</v>
      </c>
      <c r="G60" s="28"/>
      <c r="H60" s="38">
        <f t="shared" si="0"/>
        <v>144.34</v>
      </c>
    </row>
    <row r="61" spans="1:8" ht="12.75" customHeight="1">
      <c r="A61" s="9" t="s">
        <v>52</v>
      </c>
      <c r="B61" s="40">
        <v>2233</v>
      </c>
      <c r="C61" s="40">
        <v>14763</v>
      </c>
      <c r="D61" s="40">
        <v>5184</v>
      </c>
      <c r="E61" s="40">
        <v>14933</v>
      </c>
      <c r="F61" s="40">
        <v>14540</v>
      </c>
      <c r="G61" s="28"/>
      <c r="H61" s="39">
        <f t="shared" si="0"/>
        <v>551.14</v>
      </c>
    </row>
    <row r="62" spans="1:8" ht="12.75" customHeight="1">
      <c r="A62" s="17" t="s">
        <v>53</v>
      </c>
      <c r="B62" s="42">
        <v>48528</v>
      </c>
      <c r="C62" s="42">
        <v>60691</v>
      </c>
      <c r="D62" s="42">
        <v>18856</v>
      </c>
      <c r="E62" s="42">
        <v>94982</v>
      </c>
      <c r="F62" s="42">
        <v>109490</v>
      </c>
      <c r="G62" s="28"/>
      <c r="H62" s="38">
        <f t="shared" si="0"/>
        <v>125.62</v>
      </c>
    </row>
    <row r="63" spans="1:8" ht="12.75" customHeight="1">
      <c r="A63" s="9" t="s">
        <v>54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28"/>
      <c r="H63" s="39" t="str">
        <f t="shared" si="0"/>
        <v>-</v>
      </c>
    </row>
    <row r="64" spans="1:8" ht="12.75" customHeight="1">
      <c r="A64" s="17" t="s">
        <v>55</v>
      </c>
      <c r="B64" s="42">
        <v>48528</v>
      </c>
      <c r="C64" s="42">
        <v>60691</v>
      </c>
      <c r="D64" s="42">
        <v>18856</v>
      </c>
      <c r="E64" s="42">
        <v>94982</v>
      </c>
      <c r="F64" s="42">
        <v>109490</v>
      </c>
      <c r="G64" s="27"/>
      <c r="H64" s="38">
        <f t="shared" si="0"/>
        <v>125.62</v>
      </c>
    </row>
    <row r="65" spans="1:8" ht="12.75" customHeight="1">
      <c r="A65" s="46" t="s">
        <v>64</v>
      </c>
      <c r="B65" s="46"/>
      <c r="C65" s="46"/>
      <c r="D65" s="46"/>
      <c r="E65" s="46"/>
      <c r="F65" s="46"/>
      <c r="G65" s="46"/>
      <c r="H65" s="46"/>
    </row>
    <row r="66" spans="1:8" ht="12.75" customHeight="1">
      <c r="A66" s="47" t="s">
        <v>57</v>
      </c>
      <c r="B66" s="47"/>
      <c r="C66" s="47"/>
      <c r="D66" s="47"/>
      <c r="E66" s="47"/>
      <c r="F66" s="47"/>
      <c r="G66" s="47"/>
      <c r="H66" s="47"/>
    </row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3">
    <mergeCell ref="A2:F2"/>
    <mergeCell ref="A65:H65"/>
    <mergeCell ref="A66:H66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2019-10-09T11:19:17Z</dcterms:created>
  <dcterms:modified xsi:type="dcterms:W3CDTF">2020-12-18T09:40:46Z</dcterms:modified>
  <cp:category/>
  <cp:version/>
  <cp:contentType/>
  <cp:contentStatus/>
</cp:coreProperties>
</file>