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480" yWindow="30" windowWidth="22110" windowHeight="9555" activeTab="0"/>
  </bookViews>
  <sheets>
    <sheet name="E016" sheetId="2" r:id="rId1"/>
  </sheets>
  <definedNames>
    <definedName name="_xlnm.Print_Area" localSheetId="0">'E016'!$A$2:$J$43</definedName>
  </definedNames>
  <calcPr calcId="145621"/>
</workbook>
</file>

<file path=xl/sharedStrings.xml><?xml version="1.0" encoding="utf-8"?>
<sst xmlns="http://schemas.openxmlformats.org/spreadsheetml/2006/main" count="55" uniqueCount="31">
  <si>
    <t>Número de empresas de servicios de inversión (ESI) registradas en la CNMV</t>
  </si>
  <si>
    <t>III</t>
  </si>
  <si>
    <t>IV</t>
  </si>
  <si>
    <t>I</t>
  </si>
  <si>
    <t>II</t>
  </si>
  <si>
    <t>ESI nacionales</t>
  </si>
  <si>
    <t>Sociedades de valores</t>
  </si>
  <si>
    <t>Agencias de valores</t>
  </si>
  <si>
    <t>Sociedades gestoras de cartera</t>
  </si>
  <si>
    <t>Empresas de asesoramiento financiero</t>
  </si>
  <si>
    <t>ESI extranjeras comunitarias</t>
  </si>
  <si>
    <t>Con sucursal</t>
  </si>
  <si>
    <t>En libre prestación de servicios</t>
  </si>
  <si>
    <t>ESI extranjeras extracomunitarias</t>
  </si>
  <si>
    <t>Empresas de servicios de inversión nacionales. 
Número de empleados, sucursales y representantes</t>
  </si>
  <si>
    <t>Nº de empleados</t>
  </si>
  <si>
    <t>Nº de sucursales en España</t>
  </si>
  <si>
    <t>Nº de agentes operantes en España</t>
  </si>
  <si>
    <r>
      <t>Nº de sucursales en el EEE</t>
    </r>
    <r>
      <rPr>
        <vertAlign val="superscript"/>
        <sz val="8"/>
        <rFont val="Myriad Pro"/>
        <family val="2"/>
      </rPr>
      <t>1</t>
    </r>
  </si>
  <si>
    <r>
      <t>Libre prestación en el EEE: nº entidades</t>
    </r>
    <r>
      <rPr>
        <vertAlign val="superscript"/>
        <sz val="8"/>
        <rFont val="Myriad Pro"/>
        <family val="2"/>
      </rPr>
      <t>1,2</t>
    </r>
  </si>
  <si>
    <t xml:space="preserve">Nº de sucursales </t>
  </si>
  <si>
    <t>1. EEE: Espacio económico europeo.</t>
  </si>
  <si>
    <t>CUADRO 5.1.1</t>
  </si>
  <si>
    <t>% Variación en:</t>
  </si>
  <si>
    <t>Un trimestre</t>
  </si>
  <si>
    <t>Un año</t>
  </si>
  <si>
    <t>Lo que va de año</t>
  </si>
  <si>
    <t>CUADRO 5.1.2</t>
  </si>
  <si>
    <r>
      <t>Libre prestación en el EEE: nº pasaportes</t>
    </r>
    <r>
      <rPr>
        <vertAlign val="superscript"/>
        <sz val="8"/>
        <rFont val="Myriad Pro"/>
        <family val="2"/>
      </rPr>
      <t>1,3</t>
    </r>
  </si>
  <si>
    <t>2. Número de ESI españolas que prestan servicios en otros Estados miembros.</t>
  </si>
  <si>
    <t>3. Número de pasaportes en libre prestación de servicios. Una misma entidad puede prestar servicios en uno o más Estados.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</si>
</sst>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Myriad Pro"/>
      <family val="2"/>
    </font>
    <font>
      <sz val="10"/>
      <name val="Myriad Pro"/>
      <family val="2"/>
    </font>
    <font>
      <b/>
      <sz val="10"/>
      <color rgb="FFAD2144"/>
      <name val="Myriad Pro"/>
      <family val="2"/>
    </font>
    <font>
      <b/>
      <sz val="8"/>
      <name val="Myriad Pro"/>
      <family val="2"/>
    </font>
    <font>
      <sz val="8"/>
      <name val="Myriad Pro"/>
      <family val="2"/>
    </font>
    <font>
      <sz val="8"/>
      <color rgb="FFFF0000"/>
      <name val="Myriad Pro"/>
      <family val="2"/>
    </font>
    <font>
      <sz val="8"/>
      <color rgb="FF0070C0"/>
      <name val="Myriad Pro"/>
      <family val="2"/>
    </font>
    <font>
      <vertAlign val="superscript"/>
      <sz val="8"/>
      <name val="Myriad Pro"/>
      <family val="2"/>
    </font>
    <font>
      <b/>
      <sz val="10"/>
      <name val="Myriad Pro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/>
      <right/>
      <top/>
      <bottom style="hair">
        <color theme="0" tint="-0.3499799966812134"/>
      </bottom>
    </border>
    <border>
      <left/>
      <right/>
      <top style="hair">
        <color indexed="55"/>
      </top>
      <bottom style="hair">
        <color indexed="55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3">
    <xf numFmtId="0" fontId="0" fillId="0" borderId="0" xfId="0"/>
    <xf numFmtId="0" fontId="2" fillId="0" borderId="0" xfId="20" applyFont="1" applyAlignment="1">
      <alignment/>
      <protection/>
    </xf>
    <xf numFmtId="0" fontId="3" fillId="0" borderId="0" xfId="20" applyFont="1" applyFill="1" applyAlignment="1">
      <alignment/>
      <protection/>
    </xf>
    <xf numFmtId="0" fontId="3" fillId="0" borderId="0" xfId="20" applyFont="1" applyAlignment="1">
      <alignment/>
      <protection/>
    </xf>
    <xf numFmtId="0" fontId="2" fillId="0" borderId="0" xfId="20" applyFont="1" applyFill="1" applyAlignment="1">
      <alignment/>
      <protection/>
    </xf>
    <xf numFmtId="0" fontId="4" fillId="0" borderId="1" xfId="20" applyFont="1" applyBorder="1" applyAlignment="1">
      <alignment horizontal="left" vertical="top"/>
      <protection/>
    </xf>
    <xf numFmtId="0" fontId="3" fillId="0" borderId="0" xfId="20" applyFont="1" applyBorder="1" applyAlignment="1">
      <alignment/>
      <protection/>
    </xf>
    <xf numFmtId="0" fontId="5" fillId="0" borderId="0" xfId="20" applyFont="1" applyBorder="1" applyAlignment="1">
      <alignment horizontal="right"/>
      <protection/>
    </xf>
    <xf numFmtId="0" fontId="6" fillId="0" borderId="2" xfId="20" applyFont="1" applyBorder="1" applyAlignment="1">
      <alignment/>
      <protection/>
    </xf>
    <xf numFmtId="0" fontId="5" fillId="0" borderId="3" xfId="20" applyFont="1" applyBorder="1" applyAlignment="1">
      <alignment horizontal="right" wrapText="1"/>
      <protection/>
    </xf>
    <xf numFmtId="0" fontId="6" fillId="0" borderId="0" xfId="0" applyFont="1" applyBorder="1" applyAlignment="1">
      <alignment horizontal="left"/>
    </xf>
    <xf numFmtId="3" fontId="6" fillId="0" borderId="0" xfId="20" applyNumberFormat="1" applyFont="1" applyFill="1" applyBorder="1" applyAlignment="1">
      <alignment horizontal="right" wrapText="1"/>
      <protection/>
    </xf>
    <xf numFmtId="0" fontId="6" fillId="0" borderId="4" xfId="0" applyFont="1" applyBorder="1" applyAlignment="1">
      <alignment horizontal="left" indent="1"/>
    </xf>
    <xf numFmtId="3" fontId="6" fillId="0" borderId="4" xfId="20" applyNumberFormat="1" applyFont="1" applyFill="1" applyBorder="1" applyAlignment="1">
      <alignment horizontal="right" wrapText="1"/>
      <protection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 indent="1"/>
    </xf>
    <xf numFmtId="0" fontId="6" fillId="0" borderId="5" xfId="0" applyFont="1" applyBorder="1" applyAlignment="1">
      <alignment horizontal="left" indent="1"/>
    </xf>
    <xf numFmtId="3" fontId="6" fillId="0" borderId="5" xfId="20" applyNumberFormat="1" applyFont="1" applyFill="1" applyBorder="1" applyAlignment="1">
      <alignment horizontal="right" wrapText="1"/>
      <protection/>
    </xf>
    <xf numFmtId="0" fontId="6" fillId="0" borderId="0" xfId="21" applyFont="1" applyFill="1" applyBorder="1" applyAlignment="1">
      <alignment/>
      <protection/>
    </xf>
    <xf numFmtId="0" fontId="7" fillId="0" borderId="0" xfId="21" applyNumberFormat="1" applyFont="1" applyFill="1" applyBorder="1" applyAlignment="1" quotePrefix="1">
      <alignment horizontal="right"/>
      <protection/>
    </xf>
    <xf numFmtId="3" fontId="6" fillId="0" borderId="0" xfId="21" applyNumberFormat="1" applyFont="1" applyFill="1" applyBorder="1" applyAlignment="1">
      <alignment horizontal="right"/>
      <protection/>
    </xf>
    <xf numFmtId="0" fontId="4" fillId="0" borderId="1" xfId="20" applyFont="1" applyBorder="1" applyAlignment="1">
      <alignment vertical="top" wrapText="1"/>
      <protection/>
    </xf>
    <xf numFmtId="0" fontId="6" fillId="0" borderId="1" xfId="20" applyFont="1" applyBorder="1" applyAlignment="1">
      <alignment/>
      <protection/>
    </xf>
    <xf numFmtId="3" fontId="8" fillId="0" borderId="1" xfId="20" applyNumberFormat="1" applyFont="1" applyBorder="1" applyAlignment="1">
      <alignment horizontal="right"/>
      <protection/>
    </xf>
    <xf numFmtId="3" fontId="6" fillId="0" borderId="1" xfId="20" applyNumberFormat="1" applyFont="1" applyBorder="1" applyAlignment="1">
      <alignment horizontal="right"/>
      <protection/>
    </xf>
    <xf numFmtId="0" fontId="6" fillId="0" borderId="4" xfId="20" applyFont="1" applyBorder="1" applyAlignment="1">
      <alignment horizontal="left" indent="1"/>
      <protection/>
    </xf>
    <xf numFmtId="3" fontId="6" fillId="0" borderId="4" xfId="21" applyNumberFormat="1" applyFont="1" applyFill="1" applyBorder="1" applyAlignment="1">
      <alignment horizontal="right"/>
      <protection/>
    </xf>
    <xf numFmtId="0" fontId="6" fillId="0" borderId="4" xfId="20" applyFont="1" applyBorder="1" applyAlignment="1">
      <alignment/>
      <protection/>
    </xf>
    <xf numFmtId="0" fontId="6" fillId="0" borderId="6" xfId="20" applyFont="1" applyBorder="1" applyAlignment="1">
      <alignment horizontal="left" indent="1"/>
      <protection/>
    </xf>
    <xf numFmtId="3" fontId="6" fillId="0" borderId="6" xfId="21" applyNumberFormat="1" applyFont="1" applyFill="1" applyBorder="1" applyAlignment="1">
      <alignment horizontal="right"/>
      <protection/>
    </xf>
    <xf numFmtId="0" fontId="6" fillId="0" borderId="4" xfId="20" applyFont="1" applyFill="1" applyBorder="1" applyAlignment="1">
      <alignment horizontal="left" indent="1"/>
      <protection/>
    </xf>
    <xf numFmtId="0" fontId="1" fillId="0" borderId="0" xfId="22">
      <alignment/>
      <protection/>
    </xf>
    <xf numFmtId="0" fontId="10" fillId="0" borderId="1" xfId="20" applyFont="1" applyBorder="1" applyAlignment="1">
      <alignment horizontal="left" vertical="top"/>
      <protection/>
    </xf>
    <xf numFmtId="0" fontId="6" fillId="0" borderId="1" xfId="20" applyFont="1" applyBorder="1" applyAlignment="1">
      <alignment horizontal="right" vertical="top"/>
      <protection/>
    </xf>
    <xf numFmtId="0" fontId="6" fillId="0" borderId="3" xfId="23" applyFont="1" applyFill="1" applyBorder="1" applyAlignment="1">
      <alignment horizontal="center" wrapText="1"/>
      <protection/>
    </xf>
    <xf numFmtId="2" fontId="6" fillId="0" borderId="7" xfId="22" applyNumberFormat="1" applyFont="1" applyFill="1" applyBorder="1" applyAlignment="1">
      <alignment horizontal="right" wrapText="1"/>
      <protection/>
    </xf>
    <xf numFmtId="2" fontId="6" fillId="0" borderId="7" xfId="22" applyNumberFormat="1" applyFont="1" applyFill="1" applyBorder="1" applyAlignment="1" quotePrefix="1">
      <alignment horizontal="right" wrapText="1"/>
      <protection/>
    </xf>
    <xf numFmtId="2" fontId="6" fillId="0" borderId="4" xfId="20" applyNumberFormat="1" applyFont="1" applyFill="1" applyBorder="1" applyAlignment="1">
      <alignment horizontal="right" wrapText="1"/>
      <protection/>
    </xf>
    <xf numFmtId="0" fontId="10" fillId="0" borderId="1" xfId="20" applyFont="1" applyBorder="1" applyAlignment="1">
      <alignment vertical="top" wrapText="1"/>
      <protection/>
    </xf>
    <xf numFmtId="0" fontId="6" fillId="0" borderId="0" xfId="20" applyFont="1" applyBorder="1" applyAlignment="1">
      <alignment/>
      <protection/>
    </xf>
    <xf numFmtId="0" fontId="6" fillId="0" borderId="0" xfId="20" applyFont="1" applyAlignment="1">
      <alignment wrapText="1"/>
      <protection/>
    </xf>
    <xf numFmtId="3" fontId="6" fillId="0" borderId="2" xfId="20" applyNumberFormat="1" applyFont="1" applyFill="1" applyBorder="1" applyAlignment="1">
      <alignment horizontal="right" wrapText="1"/>
      <protection/>
    </xf>
    <xf numFmtId="0" fontId="5" fillId="0" borderId="0" xfId="20" applyFont="1" applyBorder="1" applyAlignment="1">
      <alignment horizontal="right" wrapText="1"/>
      <protection/>
    </xf>
    <xf numFmtId="3" fontId="6" fillId="0" borderId="2" xfId="21" applyNumberFormat="1" applyFont="1" applyFill="1" applyBorder="1" applyAlignment="1">
      <alignment horizontal="right"/>
      <protection/>
    </xf>
    <xf numFmtId="3" fontId="8" fillId="0" borderId="0" xfId="20" applyNumberFormat="1" applyFont="1" applyBorder="1" applyAlignment="1">
      <alignment horizontal="right"/>
      <protection/>
    </xf>
    <xf numFmtId="2" fontId="6" fillId="0" borderId="1" xfId="20" applyNumberFormat="1" applyFont="1" applyFill="1" applyBorder="1" applyAlignment="1">
      <alignment horizontal="right" wrapText="1"/>
      <protection/>
    </xf>
    <xf numFmtId="2" fontId="6" fillId="0" borderId="2" xfId="20" applyNumberFormat="1" applyFont="1" applyFill="1" applyBorder="1" applyAlignment="1">
      <alignment horizontal="right" wrapText="1"/>
      <protection/>
    </xf>
    <xf numFmtId="2" fontId="6" fillId="0" borderId="5" xfId="20" applyNumberFormat="1" applyFont="1" applyFill="1" applyBorder="1" applyAlignment="1">
      <alignment horizontal="right" wrapText="1"/>
      <protection/>
    </xf>
    <xf numFmtId="0" fontId="6" fillId="0" borderId="0" xfId="20" applyFont="1" applyAlignment="1">
      <alignment wrapText="1"/>
      <protection/>
    </xf>
    <xf numFmtId="0" fontId="4" fillId="0" borderId="1" xfId="20" applyFont="1" applyBorder="1" applyAlignment="1">
      <alignment horizontal="left" vertical="top"/>
      <protection/>
    </xf>
    <xf numFmtId="0" fontId="6" fillId="0" borderId="2" xfId="23" applyFont="1" applyFill="1" applyBorder="1" applyAlignment="1">
      <alignment horizontal="left"/>
      <protection/>
    </xf>
    <xf numFmtId="0" fontId="4" fillId="0" borderId="1" xfId="20" applyFont="1" applyBorder="1" applyAlignment="1">
      <alignment vertical="top" wrapText="1"/>
      <protection/>
    </xf>
    <xf numFmtId="0" fontId="6" fillId="0" borderId="1" xfId="20" applyFont="1" applyBorder="1" applyAlignme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uadros ESIS (III-2008)_finales" xfId="20"/>
    <cellStyle name="Normal_Hoja7" xfId="21"/>
    <cellStyle name="Normal 2 3" xfId="22"/>
    <cellStyle name="Normal_Cuadro 1.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tabSelected="1" workbookViewId="0" topLeftCell="A1"/>
  </sheetViews>
  <sheetFormatPr defaultColWidth="11.421875" defaultRowHeight="15"/>
  <cols>
    <col min="1" max="1" width="29.8515625" style="3" customWidth="1"/>
    <col min="2" max="6" width="8.57421875" style="3" customWidth="1"/>
    <col min="7" max="7" width="0.5625" style="3" customWidth="1"/>
    <col min="8" max="8" width="7.00390625" style="3" customWidth="1"/>
    <col min="9" max="9" width="6.57421875" style="3" customWidth="1"/>
    <col min="10" max="10" width="6.7109375" style="3" customWidth="1"/>
  </cols>
  <sheetData>
    <row r="1" spans="1:10" ht="14.45">
      <c r="A1" s="1"/>
      <c r="B1" s="2"/>
      <c r="H1" s="31"/>
      <c r="I1" s="31"/>
      <c r="J1" s="31"/>
    </row>
    <row r="2" spans="1:10" ht="14.45">
      <c r="A2" s="4"/>
      <c r="B2" s="2"/>
      <c r="H2" s="31"/>
      <c r="I2" s="31"/>
      <c r="J2" s="31"/>
    </row>
    <row r="3" spans="1:10" ht="30" customHeight="1">
      <c r="A3" s="49" t="s">
        <v>0</v>
      </c>
      <c r="B3" s="49"/>
      <c r="C3" s="49"/>
      <c r="D3" s="49"/>
      <c r="E3" s="49"/>
      <c r="F3" s="5"/>
      <c r="G3" s="5"/>
      <c r="H3" s="32"/>
      <c r="I3" s="32"/>
      <c r="J3" s="33" t="s">
        <v>22</v>
      </c>
    </row>
    <row r="4" spans="1:10" ht="15">
      <c r="A4" s="6"/>
      <c r="B4" s="7">
        <v>2019</v>
      </c>
      <c r="C4" s="7"/>
      <c r="D4" s="7"/>
      <c r="E4" s="7">
        <v>2020</v>
      </c>
      <c r="F4" s="7"/>
      <c r="G4" s="7"/>
      <c r="H4" s="50" t="s">
        <v>23</v>
      </c>
      <c r="I4" s="50"/>
      <c r="J4" s="50"/>
    </row>
    <row r="5" spans="1:10" ht="34.5">
      <c r="A5" s="8"/>
      <c r="B5" s="9" t="s">
        <v>4</v>
      </c>
      <c r="C5" s="9" t="s">
        <v>1</v>
      </c>
      <c r="D5" s="9" t="s">
        <v>2</v>
      </c>
      <c r="E5" s="9" t="s">
        <v>3</v>
      </c>
      <c r="F5" s="9" t="s">
        <v>4</v>
      </c>
      <c r="G5" s="42"/>
      <c r="H5" s="34" t="s">
        <v>24</v>
      </c>
      <c r="I5" s="34" t="s">
        <v>25</v>
      </c>
      <c r="J5" s="34" t="s">
        <v>26</v>
      </c>
    </row>
    <row r="6" spans="1:10" ht="15">
      <c r="A6" s="10" t="s">
        <v>5</v>
      </c>
      <c r="B6" s="11">
        <v>241</v>
      </c>
      <c r="C6" s="11">
        <v>242</v>
      </c>
      <c r="D6" s="11">
        <v>236</v>
      </c>
      <c r="E6" s="11">
        <v>234</v>
      </c>
      <c r="F6" s="11">
        <v>233</v>
      </c>
      <c r="G6" s="11"/>
      <c r="H6" s="45">
        <f aca="true" t="shared" si="0" ref="H6:H16">IF(ISERROR($F6/$E6),"-",IF($F6/$E6&lt;0,"-",ROUND(($F6-$E6)/$E6*100,2)))</f>
        <v>-0.43</v>
      </c>
      <c r="I6" s="45">
        <f aca="true" t="shared" si="1" ref="I6:I16">IF(ISERROR($F6/$B6),"-",IF($F6/$B6&lt;0,"-",ROUND(($F6-$B6)/$B6*100,2)))</f>
        <v>-3.32</v>
      </c>
      <c r="J6" s="45">
        <f aca="true" ca="1" t="shared" si="2" ref="J6:J16">IF(ISERROR($F6/OFFSET($A6,0,MATCH("IV",$B$5:$E$5,0))),"-",IF($F6/OFFSET($A6,0,MATCH("IV",$B$5:$E$5,0))&lt;0,"-",ROUND(100*($F6/OFFSET($A6,0,MATCH("IV",$B$5:$E$5,0))-1),2)))</f>
        <v>-1.27</v>
      </c>
    </row>
    <row r="7" spans="1:10" ht="15">
      <c r="A7" s="12" t="s">
        <v>6</v>
      </c>
      <c r="B7" s="13">
        <v>39</v>
      </c>
      <c r="C7" s="13">
        <v>40</v>
      </c>
      <c r="D7" s="13">
        <v>39</v>
      </c>
      <c r="E7" s="13">
        <v>37</v>
      </c>
      <c r="F7" s="13">
        <v>38</v>
      </c>
      <c r="G7" s="11"/>
      <c r="H7" s="37">
        <f t="shared" si="0"/>
        <v>2.7</v>
      </c>
      <c r="I7" s="37">
        <f t="shared" si="1"/>
        <v>-2.56</v>
      </c>
      <c r="J7" s="37">
        <f ca="1" t="shared" si="2"/>
        <v>-2.56</v>
      </c>
    </row>
    <row r="8" spans="1:10" ht="15">
      <c r="A8" s="12" t="s">
        <v>7</v>
      </c>
      <c r="B8" s="13">
        <v>55</v>
      </c>
      <c r="C8" s="13">
        <v>57</v>
      </c>
      <c r="D8" s="13">
        <v>56</v>
      </c>
      <c r="E8" s="13">
        <v>56</v>
      </c>
      <c r="F8" s="13">
        <v>55</v>
      </c>
      <c r="G8" s="11"/>
      <c r="H8" s="37">
        <f t="shared" si="0"/>
        <v>-1.79</v>
      </c>
      <c r="I8" s="37">
        <f t="shared" si="1"/>
        <v>0</v>
      </c>
      <c r="J8" s="37">
        <f ca="1" t="shared" si="2"/>
        <v>-1.79</v>
      </c>
    </row>
    <row r="9" spans="1:10" ht="15">
      <c r="A9" s="12" t="s">
        <v>8</v>
      </c>
      <c r="B9" s="13">
        <v>1</v>
      </c>
      <c r="C9" s="13">
        <v>1</v>
      </c>
      <c r="D9" s="13">
        <v>1</v>
      </c>
      <c r="E9" s="13">
        <v>1</v>
      </c>
      <c r="F9" s="13">
        <v>1</v>
      </c>
      <c r="G9" s="11"/>
      <c r="H9" s="37">
        <f t="shared" si="0"/>
        <v>0</v>
      </c>
      <c r="I9" s="37">
        <f t="shared" si="1"/>
        <v>0</v>
      </c>
      <c r="J9" s="37">
        <f ca="1" t="shared" si="2"/>
        <v>0</v>
      </c>
    </row>
    <row r="10" spans="1:10" ht="15">
      <c r="A10" s="12" t="s">
        <v>9</v>
      </c>
      <c r="B10" s="13">
        <v>146</v>
      </c>
      <c r="C10" s="13">
        <v>144</v>
      </c>
      <c r="D10" s="13">
        <v>140</v>
      </c>
      <c r="E10" s="13">
        <v>140</v>
      </c>
      <c r="F10" s="13">
        <v>139</v>
      </c>
      <c r="G10" s="11"/>
      <c r="H10" s="37">
        <f t="shared" si="0"/>
        <v>-0.71</v>
      </c>
      <c r="I10" s="37">
        <f t="shared" si="1"/>
        <v>-4.79</v>
      </c>
      <c r="J10" s="37">
        <f ca="1" t="shared" si="2"/>
        <v>-0.71</v>
      </c>
    </row>
    <row r="11" spans="1:10" ht="15">
      <c r="A11" s="14" t="s">
        <v>10</v>
      </c>
      <c r="B11" s="13">
        <v>3114</v>
      </c>
      <c r="C11" s="13">
        <v>3100</v>
      </c>
      <c r="D11" s="13">
        <v>3085</v>
      </c>
      <c r="E11" s="13">
        <v>3080</v>
      </c>
      <c r="F11" s="11">
        <v>3102</v>
      </c>
      <c r="G11" s="11"/>
      <c r="H11" s="37">
        <f t="shared" si="0"/>
        <v>0.71</v>
      </c>
      <c r="I11" s="37">
        <f t="shared" si="1"/>
        <v>-0.39</v>
      </c>
      <c r="J11" s="37">
        <f ca="1" t="shared" si="2"/>
        <v>0.55</v>
      </c>
    </row>
    <row r="12" spans="1:10" ht="15">
      <c r="A12" s="15" t="s">
        <v>11</v>
      </c>
      <c r="B12" s="13">
        <v>64</v>
      </c>
      <c r="C12" s="13">
        <v>62</v>
      </c>
      <c r="D12" s="13">
        <v>65</v>
      </c>
      <c r="E12" s="13">
        <v>64</v>
      </c>
      <c r="F12" s="13">
        <v>66</v>
      </c>
      <c r="G12" s="11"/>
      <c r="H12" s="37">
        <f t="shared" si="0"/>
        <v>3.13</v>
      </c>
      <c r="I12" s="37">
        <f t="shared" si="1"/>
        <v>3.13</v>
      </c>
      <c r="J12" s="37">
        <f ca="1" t="shared" si="2"/>
        <v>1.54</v>
      </c>
    </row>
    <row r="13" spans="1:10" ht="15">
      <c r="A13" s="15" t="s">
        <v>12</v>
      </c>
      <c r="B13" s="13">
        <v>3050</v>
      </c>
      <c r="C13" s="13">
        <v>3038</v>
      </c>
      <c r="D13" s="13">
        <v>3020</v>
      </c>
      <c r="E13" s="13">
        <v>3016</v>
      </c>
      <c r="F13" s="13">
        <v>3036</v>
      </c>
      <c r="G13" s="11"/>
      <c r="H13" s="37">
        <f t="shared" si="0"/>
        <v>0.66</v>
      </c>
      <c r="I13" s="37">
        <f t="shared" si="1"/>
        <v>-0.46</v>
      </c>
      <c r="J13" s="37">
        <f ca="1" t="shared" si="2"/>
        <v>0.53</v>
      </c>
    </row>
    <row r="14" spans="1:10" ht="15">
      <c r="A14" s="14" t="s">
        <v>13</v>
      </c>
      <c r="B14" s="13">
        <v>3</v>
      </c>
      <c r="C14" s="13">
        <v>3</v>
      </c>
      <c r="D14" s="13">
        <v>3</v>
      </c>
      <c r="E14" s="13">
        <v>3</v>
      </c>
      <c r="F14" s="11">
        <v>3</v>
      </c>
      <c r="G14" s="11"/>
      <c r="H14" s="37">
        <f t="shared" si="0"/>
        <v>0</v>
      </c>
      <c r="I14" s="37">
        <f t="shared" si="1"/>
        <v>0</v>
      </c>
      <c r="J14" s="37">
        <f ca="1" t="shared" si="2"/>
        <v>0</v>
      </c>
    </row>
    <row r="15" spans="1:10" ht="15">
      <c r="A15" s="12" t="s">
        <v>11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1"/>
      <c r="H15" s="37" t="str">
        <f t="shared" si="0"/>
        <v>-</v>
      </c>
      <c r="I15" s="37" t="str">
        <f t="shared" si="1"/>
        <v>-</v>
      </c>
      <c r="J15" s="37" t="str">
        <f ca="1" t="shared" si="2"/>
        <v>-</v>
      </c>
    </row>
    <row r="16" spans="1:10" ht="15">
      <c r="A16" s="16" t="s">
        <v>12</v>
      </c>
      <c r="B16" s="17">
        <v>3</v>
      </c>
      <c r="C16" s="17">
        <v>3</v>
      </c>
      <c r="D16" s="17">
        <v>3</v>
      </c>
      <c r="E16" s="17">
        <v>3</v>
      </c>
      <c r="F16" s="17">
        <v>3</v>
      </c>
      <c r="G16" s="41"/>
      <c r="H16" s="46">
        <f t="shared" si="0"/>
        <v>0</v>
      </c>
      <c r="I16" s="46">
        <f t="shared" si="1"/>
        <v>0</v>
      </c>
      <c r="J16" s="46">
        <f ca="1" t="shared" si="2"/>
        <v>0</v>
      </c>
    </row>
    <row r="17" spans="1:10" ht="15">
      <c r="A17" s="18"/>
      <c r="B17" s="19"/>
      <c r="C17" s="19"/>
      <c r="D17" s="19"/>
      <c r="E17" s="19"/>
      <c r="F17" s="19"/>
      <c r="G17" s="19"/>
      <c r="H17" s="20"/>
      <c r="I17" s="20"/>
      <c r="J17" s="20"/>
    </row>
    <row r="18" spans="1:10" ht="14.45">
      <c r="A18" s="18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30" customHeight="1">
      <c r="A19" s="51" t="s">
        <v>14</v>
      </c>
      <c r="B19" s="51"/>
      <c r="C19" s="51"/>
      <c r="D19" s="51"/>
      <c r="E19" s="51"/>
      <c r="F19" s="21"/>
      <c r="G19" s="21"/>
      <c r="H19" s="38"/>
      <c r="I19" s="38"/>
      <c r="J19" s="33" t="s">
        <v>27</v>
      </c>
    </row>
    <row r="20" spans="1:10" ht="15">
      <c r="A20" s="6"/>
      <c r="B20" s="7">
        <v>2019</v>
      </c>
      <c r="C20" s="7"/>
      <c r="D20" s="7"/>
      <c r="E20" s="7">
        <v>2020</v>
      </c>
      <c r="F20" s="7"/>
      <c r="G20" s="7"/>
      <c r="H20" s="50" t="s">
        <v>23</v>
      </c>
      <c r="I20" s="50"/>
      <c r="J20" s="50"/>
    </row>
    <row r="21" spans="1:10" ht="34.5">
      <c r="A21" s="8"/>
      <c r="B21" s="9" t="s">
        <v>4</v>
      </c>
      <c r="C21" s="9" t="s">
        <v>1</v>
      </c>
      <c r="D21" s="9" t="s">
        <v>2</v>
      </c>
      <c r="E21" s="9" t="s">
        <v>3</v>
      </c>
      <c r="F21" s="9" t="s">
        <v>4</v>
      </c>
      <c r="G21" s="42"/>
      <c r="H21" s="34" t="s">
        <v>24</v>
      </c>
      <c r="I21" s="34" t="s">
        <v>25</v>
      </c>
      <c r="J21" s="34" t="s">
        <v>26</v>
      </c>
    </row>
    <row r="22" spans="1:10" ht="15">
      <c r="A22" s="22" t="s">
        <v>6</v>
      </c>
      <c r="B22" s="23"/>
      <c r="C22" s="23"/>
      <c r="D22" s="23"/>
      <c r="E22" s="24"/>
      <c r="F22" s="23"/>
      <c r="G22" s="44"/>
      <c r="H22" s="24"/>
      <c r="I22" s="24"/>
      <c r="J22" s="24"/>
    </row>
    <row r="23" spans="1:10" ht="15">
      <c r="A23" s="25" t="s">
        <v>15</v>
      </c>
      <c r="B23" s="26">
        <v>1361</v>
      </c>
      <c r="C23" s="26">
        <v>1361</v>
      </c>
      <c r="D23" s="26">
        <v>1321</v>
      </c>
      <c r="E23" s="26">
        <v>1334</v>
      </c>
      <c r="F23" s="26">
        <v>1494</v>
      </c>
      <c r="G23" s="20"/>
      <c r="H23" s="37">
        <f aca="true" t="shared" si="3" ref="H23:H28">IF(ISERROR($F23/$E23),"-",IF($F23/$E23&lt;0,"-",ROUND(($F23-$E23)/$E23*100,2)))</f>
        <v>11.99</v>
      </c>
      <c r="I23" s="37">
        <f aca="true" t="shared" si="4" ref="I23:I28">IF(ISERROR($F23/$B23),"-",IF($F23/$B23&lt;0,"-",ROUND(($F23-$B23)/$B23*100,2)))</f>
        <v>9.77</v>
      </c>
      <c r="J23" s="37">
        <f aca="true" ca="1" t="shared" si="5" ref="J23:J28">IF(ISERROR($F23/OFFSET($A23,0,MATCH("IV",$B$5:$E$5,0))),"-",IF($F23/OFFSET($A23,0,MATCH("IV",$B$5:$E$5,0))&lt;0,"-",ROUND(100*($F23/OFFSET($A23,0,MATCH("IV",$B$5:$E$5,0))-1),2)))</f>
        <v>13.1</v>
      </c>
    </row>
    <row r="24" spans="1:10" ht="15">
      <c r="A24" s="25" t="s">
        <v>16</v>
      </c>
      <c r="B24" s="26">
        <v>22</v>
      </c>
      <c r="C24" s="26">
        <v>22</v>
      </c>
      <c r="D24" s="26">
        <v>21</v>
      </c>
      <c r="E24" s="26">
        <v>23</v>
      </c>
      <c r="F24" s="26">
        <v>27</v>
      </c>
      <c r="G24" s="20"/>
      <c r="H24" s="37">
        <f t="shared" si="3"/>
        <v>17.39</v>
      </c>
      <c r="I24" s="37">
        <f t="shared" si="4"/>
        <v>22.73</v>
      </c>
      <c r="J24" s="37">
        <f ca="1" t="shared" si="5"/>
        <v>28.57</v>
      </c>
    </row>
    <row r="25" spans="1:10" ht="15">
      <c r="A25" s="25" t="s">
        <v>17</v>
      </c>
      <c r="B25" s="26">
        <v>1954</v>
      </c>
      <c r="C25" s="26">
        <v>1948</v>
      </c>
      <c r="D25" s="26">
        <v>1944</v>
      </c>
      <c r="E25" s="26">
        <v>1698</v>
      </c>
      <c r="F25" s="26">
        <v>1397</v>
      </c>
      <c r="G25" s="20"/>
      <c r="H25" s="37">
        <f t="shared" si="3"/>
        <v>-17.73</v>
      </c>
      <c r="I25" s="37">
        <f t="shared" si="4"/>
        <v>-28.51</v>
      </c>
      <c r="J25" s="37">
        <f ca="1" t="shared" si="5"/>
        <v>-28.14</v>
      </c>
    </row>
    <row r="26" spans="1:10" ht="15">
      <c r="A26" s="25" t="s">
        <v>18</v>
      </c>
      <c r="B26" s="26">
        <v>9</v>
      </c>
      <c r="C26" s="26">
        <v>9</v>
      </c>
      <c r="D26" s="26">
        <v>9</v>
      </c>
      <c r="E26" s="26">
        <v>9</v>
      </c>
      <c r="F26" s="26">
        <v>9</v>
      </c>
      <c r="G26" s="20"/>
      <c r="H26" s="37">
        <f t="shared" si="3"/>
        <v>0</v>
      </c>
      <c r="I26" s="37">
        <f t="shared" si="4"/>
        <v>0</v>
      </c>
      <c r="J26" s="37">
        <f ca="1" t="shared" si="5"/>
        <v>0</v>
      </c>
    </row>
    <row r="27" spans="1:10" ht="15">
      <c r="A27" s="25" t="s">
        <v>19</v>
      </c>
      <c r="B27" s="26">
        <v>25</v>
      </c>
      <c r="C27" s="26">
        <v>25</v>
      </c>
      <c r="D27" s="26">
        <v>25</v>
      </c>
      <c r="E27" s="26">
        <v>25</v>
      </c>
      <c r="F27" s="26">
        <v>26</v>
      </c>
      <c r="G27" s="20"/>
      <c r="H27" s="37">
        <f t="shared" si="3"/>
        <v>4</v>
      </c>
      <c r="I27" s="37">
        <f t="shared" si="4"/>
        <v>4</v>
      </c>
      <c r="J27" s="37">
        <f ca="1" t="shared" si="5"/>
        <v>4</v>
      </c>
    </row>
    <row r="28" spans="1:10" ht="15">
      <c r="A28" s="25" t="s">
        <v>28</v>
      </c>
      <c r="B28" s="26">
        <v>223</v>
      </c>
      <c r="C28" s="26">
        <v>223</v>
      </c>
      <c r="D28" s="26">
        <v>205</v>
      </c>
      <c r="E28" s="26">
        <v>205</v>
      </c>
      <c r="F28" s="26">
        <v>205</v>
      </c>
      <c r="G28" s="20"/>
      <c r="H28" s="37">
        <f t="shared" si="3"/>
        <v>0</v>
      </c>
      <c r="I28" s="37">
        <f t="shared" si="4"/>
        <v>-8.07</v>
      </c>
      <c r="J28" s="37">
        <f ca="1" t="shared" si="5"/>
        <v>0</v>
      </c>
    </row>
    <row r="29" spans="1:10" ht="15">
      <c r="A29" s="27" t="s">
        <v>7</v>
      </c>
      <c r="B29" s="26"/>
      <c r="C29" s="26"/>
      <c r="D29" s="26"/>
      <c r="E29" s="26"/>
      <c r="F29" s="26"/>
      <c r="G29" s="20"/>
      <c r="H29" s="35"/>
      <c r="I29" s="35"/>
      <c r="J29" s="36"/>
    </row>
    <row r="30" spans="1:10" ht="15">
      <c r="A30" s="25" t="s">
        <v>15</v>
      </c>
      <c r="B30" s="26">
        <v>842</v>
      </c>
      <c r="C30" s="26">
        <v>872</v>
      </c>
      <c r="D30" s="26">
        <v>854</v>
      </c>
      <c r="E30" s="26">
        <v>910</v>
      </c>
      <c r="F30" s="26">
        <v>816</v>
      </c>
      <c r="G30" s="20"/>
      <c r="H30" s="37">
        <f aca="true" t="shared" si="6" ref="H30:H35">IF(ISERROR($F30/$E30),"-",IF($F30/$E30&lt;0,"-",ROUND(($F30-$E30)/$E30*100,2)))</f>
        <v>-10.33</v>
      </c>
      <c r="I30" s="37">
        <f aca="true" t="shared" si="7" ref="I30:I35">IF(ISERROR($F30/$B30),"-",IF($F30/$B30&lt;0,"-",ROUND(($F30-$B30)/$B30*100,2)))</f>
        <v>-3.09</v>
      </c>
      <c r="J30" s="37">
        <f aca="true" ca="1" t="shared" si="8" ref="J30:J35">IF(ISERROR($F30/OFFSET($A30,0,MATCH("IV",$B$5:$E$5,0))),"-",IF($F30/OFFSET($A30,0,MATCH("IV",$B$5:$E$5,0))&lt;0,"-",ROUND(100*($F30/OFFSET($A30,0,MATCH("IV",$B$5:$E$5,0))-1),2)))</f>
        <v>-4.45</v>
      </c>
    </row>
    <row r="31" spans="1:10" ht="15">
      <c r="A31" s="25" t="s">
        <v>16</v>
      </c>
      <c r="B31" s="26">
        <v>22</v>
      </c>
      <c r="C31" s="26">
        <v>22</v>
      </c>
      <c r="D31" s="26">
        <v>19</v>
      </c>
      <c r="E31" s="26">
        <v>20</v>
      </c>
      <c r="F31" s="26">
        <v>19</v>
      </c>
      <c r="G31" s="20"/>
      <c r="H31" s="37">
        <f t="shared" si="6"/>
        <v>-5</v>
      </c>
      <c r="I31" s="37">
        <f t="shared" si="7"/>
        <v>-13.64</v>
      </c>
      <c r="J31" s="37">
        <f ca="1" t="shared" si="8"/>
        <v>0</v>
      </c>
    </row>
    <row r="32" spans="1:10" ht="15">
      <c r="A32" s="25" t="s">
        <v>17</v>
      </c>
      <c r="B32" s="26">
        <v>374</v>
      </c>
      <c r="C32" s="26">
        <v>354</v>
      </c>
      <c r="D32" s="26">
        <v>361</v>
      </c>
      <c r="E32" s="26">
        <v>338</v>
      </c>
      <c r="F32" s="26">
        <v>328</v>
      </c>
      <c r="G32" s="20"/>
      <c r="H32" s="37">
        <f t="shared" si="6"/>
        <v>-2.96</v>
      </c>
      <c r="I32" s="37">
        <f t="shared" si="7"/>
        <v>-12.3</v>
      </c>
      <c r="J32" s="37">
        <f ca="1" t="shared" si="8"/>
        <v>-9.14</v>
      </c>
    </row>
    <row r="33" spans="1:10" ht="15">
      <c r="A33" s="25" t="s">
        <v>18</v>
      </c>
      <c r="B33" s="26">
        <v>1</v>
      </c>
      <c r="C33" s="26">
        <v>1</v>
      </c>
      <c r="D33" s="26">
        <v>1</v>
      </c>
      <c r="E33" s="26">
        <v>1</v>
      </c>
      <c r="F33" s="26">
        <v>1</v>
      </c>
      <c r="G33" s="20"/>
      <c r="H33" s="37">
        <f t="shared" si="6"/>
        <v>0</v>
      </c>
      <c r="I33" s="37">
        <f t="shared" si="7"/>
        <v>0</v>
      </c>
      <c r="J33" s="37">
        <f ca="1" t="shared" si="8"/>
        <v>0</v>
      </c>
    </row>
    <row r="34" spans="1:10" ht="15">
      <c r="A34" s="25" t="s">
        <v>19</v>
      </c>
      <c r="B34" s="26">
        <v>24</v>
      </c>
      <c r="C34" s="26">
        <v>24</v>
      </c>
      <c r="D34" s="26">
        <v>24</v>
      </c>
      <c r="E34" s="26">
        <v>25</v>
      </c>
      <c r="F34" s="26">
        <v>24</v>
      </c>
      <c r="G34" s="20"/>
      <c r="H34" s="37">
        <f t="shared" si="6"/>
        <v>-4</v>
      </c>
      <c r="I34" s="37">
        <f t="shared" si="7"/>
        <v>0</v>
      </c>
      <c r="J34" s="37">
        <f ca="1" t="shared" si="8"/>
        <v>0</v>
      </c>
    </row>
    <row r="35" spans="1:10" ht="15">
      <c r="A35" s="25" t="s">
        <v>28</v>
      </c>
      <c r="B35" s="26">
        <v>146</v>
      </c>
      <c r="C35" s="26">
        <v>146</v>
      </c>
      <c r="D35" s="26">
        <v>144</v>
      </c>
      <c r="E35" s="26">
        <v>146</v>
      </c>
      <c r="F35" s="26">
        <v>146</v>
      </c>
      <c r="G35" s="20"/>
      <c r="H35" s="37">
        <f t="shared" si="6"/>
        <v>0</v>
      </c>
      <c r="I35" s="37">
        <f t="shared" si="7"/>
        <v>0</v>
      </c>
      <c r="J35" s="37">
        <f ca="1" t="shared" si="8"/>
        <v>1.39</v>
      </c>
    </row>
    <row r="36" spans="1:10" ht="15">
      <c r="A36" s="27" t="s">
        <v>9</v>
      </c>
      <c r="B36" s="26"/>
      <c r="C36" s="26"/>
      <c r="D36" s="26"/>
      <c r="E36" s="26"/>
      <c r="F36" s="26"/>
      <c r="G36" s="20"/>
      <c r="H36" s="26"/>
      <c r="I36" s="26"/>
      <c r="J36" s="26"/>
    </row>
    <row r="37" spans="1:10" ht="15">
      <c r="A37" s="30" t="s">
        <v>20</v>
      </c>
      <c r="B37" s="26">
        <v>23</v>
      </c>
      <c r="C37" s="26">
        <v>23</v>
      </c>
      <c r="D37" s="26">
        <v>23</v>
      </c>
      <c r="E37" s="26">
        <v>22</v>
      </c>
      <c r="F37" s="26">
        <v>21</v>
      </c>
      <c r="G37" s="20"/>
      <c r="H37" s="37">
        <f aca="true" t="shared" si="9" ref="H37:H40">IF(ISERROR($F37/$E37),"-",IF($F37/$E37&lt;0,"-",ROUND(($F37-$E37)/$E37*100,2)))</f>
        <v>-4.55</v>
      </c>
      <c r="I37" s="37">
        <f aca="true" t="shared" si="10" ref="I37:I40">IF(ISERROR($F37/$B37),"-",IF($F37/$B37&lt;0,"-",ROUND(($F37-$B37)/$B37*100,2)))</f>
        <v>-8.7</v>
      </c>
      <c r="J37" s="37">
        <f aca="true" ca="1" t="shared" si="11" ref="J37:J40">IF(ISERROR($F37/OFFSET($A37,0,MATCH("IV",$B$5:$E$5,0))),"-",IF($F37/OFFSET($A37,0,MATCH("IV",$B$5:$E$5,0))&lt;0,"-",ROUND(100*($F37/OFFSET($A37,0,MATCH("IV",$B$5:$E$5,0))-1),2)))</f>
        <v>-8.7</v>
      </c>
    </row>
    <row r="38" spans="1:10" ht="15">
      <c r="A38" s="28" t="s">
        <v>18</v>
      </c>
      <c r="B38" s="29">
        <v>2</v>
      </c>
      <c r="C38" s="29">
        <v>2</v>
      </c>
      <c r="D38" s="29">
        <v>2</v>
      </c>
      <c r="E38" s="29">
        <v>2</v>
      </c>
      <c r="F38" s="29">
        <v>2</v>
      </c>
      <c r="G38" s="20"/>
      <c r="H38" s="37">
        <f t="shared" si="9"/>
        <v>0</v>
      </c>
      <c r="I38" s="37">
        <f t="shared" si="10"/>
        <v>0</v>
      </c>
      <c r="J38" s="37">
        <f ca="1" t="shared" si="11"/>
        <v>0</v>
      </c>
    </row>
    <row r="39" spans="1:10" ht="15">
      <c r="A39" s="25" t="s">
        <v>19</v>
      </c>
      <c r="B39" s="29">
        <v>29</v>
      </c>
      <c r="C39" s="29">
        <v>29</v>
      </c>
      <c r="D39" s="29">
        <v>29</v>
      </c>
      <c r="E39" s="29">
        <v>26</v>
      </c>
      <c r="F39" s="29">
        <v>28</v>
      </c>
      <c r="G39" s="20"/>
      <c r="H39" s="37">
        <f t="shared" si="9"/>
        <v>7.69</v>
      </c>
      <c r="I39" s="37">
        <f t="shared" si="10"/>
        <v>-3.45</v>
      </c>
      <c r="J39" s="37">
        <f ca="1" t="shared" si="11"/>
        <v>-3.45</v>
      </c>
    </row>
    <row r="40" spans="1:10" ht="15">
      <c r="A40" s="25" t="s">
        <v>28</v>
      </c>
      <c r="B40" s="29">
        <v>51</v>
      </c>
      <c r="C40" s="29">
        <v>51</v>
      </c>
      <c r="D40" s="29">
        <v>51</v>
      </c>
      <c r="E40" s="29">
        <v>48</v>
      </c>
      <c r="F40" s="29">
        <v>50</v>
      </c>
      <c r="G40" s="43"/>
      <c r="H40" s="47">
        <f t="shared" si="9"/>
        <v>4.17</v>
      </c>
      <c r="I40" s="47">
        <f t="shared" si="10"/>
        <v>-1.96</v>
      </c>
      <c r="J40" s="47">
        <f ca="1" t="shared" si="11"/>
        <v>-1.96</v>
      </c>
    </row>
    <row r="41" spans="1:10" ht="15">
      <c r="A41" s="52" t="s">
        <v>21</v>
      </c>
      <c r="B41" s="52"/>
      <c r="C41" s="52"/>
      <c r="D41" s="52"/>
      <c r="E41" s="52"/>
      <c r="F41" s="52"/>
      <c r="G41" s="39"/>
      <c r="H41" s="31"/>
      <c r="I41" s="31"/>
      <c r="J41" s="31"/>
    </row>
    <row r="42" spans="1:7" ht="15">
      <c r="A42" s="48" t="s">
        <v>29</v>
      </c>
      <c r="B42" s="48"/>
      <c r="C42" s="48"/>
      <c r="D42" s="48"/>
      <c r="E42" s="48"/>
      <c r="F42" s="48"/>
      <c r="G42" s="40"/>
    </row>
    <row r="43" spans="1:10" ht="15">
      <c r="A43" s="48" t="s">
        <v>30</v>
      </c>
      <c r="B43" s="48"/>
      <c r="C43" s="48"/>
      <c r="D43" s="48"/>
      <c r="E43" s="48"/>
      <c r="F43" s="48"/>
      <c r="G43" s="48"/>
      <c r="H43" s="48"/>
      <c r="I43" s="48"/>
      <c r="J43" s="48"/>
    </row>
  </sheetData>
  <mergeCells count="7">
    <mergeCell ref="A42:F42"/>
    <mergeCell ref="A43:J43"/>
    <mergeCell ref="A3:E3"/>
    <mergeCell ref="H4:J4"/>
    <mergeCell ref="A19:E19"/>
    <mergeCell ref="H20:J20"/>
    <mergeCell ref="A41:F41"/>
  </mergeCells>
  <printOptions/>
  <pageMargins left="0.5118110236220472" right="0.3937007874015748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2019-12-05T11:07:32Z</dcterms:created>
  <dcterms:modified xsi:type="dcterms:W3CDTF">2020-08-13T10:39:59Z</dcterms:modified>
  <cp:category/>
  <cp:version/>
  <cp:contentType/>
  <cp:contentStatus/>
</cp:coreProperties>
</file>