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</sheets>
  <definedNames/>
  <calcPr calcMode="manual" fullCalcOnLoad="1"/>
</workbook>
</file>

<file path=xl/sharedStrings.xml><?xml version="1.0" encoding="utf-8"?>
<sst xmlns="http://schemas.openxmlformats.org/spreadsheetml/2006/main" count="48" uniqueCount="48">
  <si>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</si>
  <si>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</si>
  <si>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</si>
  <si>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</si>
  <si>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</si>
  <si>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</si>
  <si>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</si>
  <si>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</si>
  <si>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</si>
  <si>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</si>
  <si>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</si>
  <si>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</si>
  <si>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</si>
  <si>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</si>
  <si>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</si>
  <si>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</si>
  <si>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</si>
  <si>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</si>
  <si>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</si>
  <si>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</si>
  <si>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</si>
  <si>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</si>
  <si>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</si>
  <si>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</si>
  <si>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</si>
  <si>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</si>
  <si>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</si>
  <si>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</si>
  <si>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</si>
  <si>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</si>
  <si>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</si>
  <si>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</si>
  <si>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</si>
  <si>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</si>
  <si>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>UCI 6</t>
  </si>
  <si>
    <t xml:space="preserve">               2.b) TIPO DE INTERÉS MEDIO PONDERADO BONOS A Y B + 0,40%</t>
  </si>
  <si>
    <t xml:space="preserve">               1.b) 7% SALDO VIVO DERECHOS DE CREDITO</t>
  </si>
  <si>
    <t xml:space="preserve">               1.a) MOROSIDAD  SUPERIOR A 90 DÍAS</t>
  </si>
  <si>
    <t xml:space="preserve">               1.b) 3% SALDO VIVO DERECHOS DE CREDITO</t>
  </si>
  <si>
    <t xml:space="preserve">               2.a) TIPO DE INTERÉS MEDIO PONDERADO DE LOS DERECHOS DE CREDITO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</si>
  <si>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</si>
  <si>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</si>
  <si>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</si>
  <si>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</si>
  <si>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 xml:space="preserve">               3.b) 0,025% SALDO INICIAL DC'S * 43 FECHAS DE PAGO</t>
  </si>
  <si>
    <t>30 DE JUNIO DE 2012</t>
  </si>
  <si>
    <t>n/a</t>
  </si>
  <si>
    <t>EL FONDO DE RESERVA SE ENCUENTRA EN EL NIVEL MINIMO REQUERIDO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</si>
</sst>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2" fontId="3" fillId="0" borderId="14" xfId="45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left"/>
    </xf>
    <xf numFmtId="172" fontId="3" fillId="0" borderId="16" xfId="45" applyNumberFormat="1" applyFont="1" applyBorder="1" applyAlignment="1">
      <alignment/>
    </xf>
    <xf numFmtId="0" fontId="8" fillId="0" borderId="22" xfId="0" applyFont="1" applyBorder="1" applyAlignment="1">
      <alignment/>
    </xf>
    <xf numFmtId="10" fontId="3" fillId="0" borderId="23" xfId="55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10" fontId="3" fillId="0" borderId="16" xfId="55" applyNumberFormat="1" applyFont="1" applyBorder="1" applyAlignment="1">
      <alignment/>
    </xf>
    <xf numFmtId="172" fontId="3" fillId="0" borderId="23" xfId="45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172" fontId="3" fillId="0" borderId="26" xfId="45" applyNumberFormat="1" applyFont="1" applyBorder="1" applyAlignment="1">
      <alignment/>
    </xf>
    <xf numFmtId="0" fontId="45" fillId="0" borderId="27" xfId="0" applyFont="1" applyBorder="1" applyAlignment="1">
      <alignment horizontal="left" vertical="center" indent="1"/>
    </xf>
    <xf numFmtId="4" fontId="46" fillId="0" borderId="27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3" fillId="0" borderId="2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9.emf" /><Relationship Id="rId12" Type="http://schemas.openxmlformats.org/officeDocument/2006/relationships/image" Target="../media/image5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6.emf" /><Relationship Id="rId1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6" name="Picture 1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7" name="Picture 1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8" name="Picture 1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9" name="Picture 1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0" name="Picture 1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1" name="Picture 2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71800" y="4667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C1">
      <selection activeCell="G9" sqref="G9"/>
    </sheetView>
  </sheetViews>
  <sheetFormatPr defaultColWidth="11.421875" defaultRowHeight="19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3.28125" style="13" bestFit="1" customWidth="1"/>
    <col min="8" max="16384" width="11.421875" style="13" customWidth="1"/>
  </cols>
  <sheetData>
    <row r="1" ht="19.5" customHeight="1">
      <c r="I1" s="15"/>
    </row>
    <row r="2" spans="2:9" ht="19.5" customHeight="1" thickBot="1">
      <c r="B2" s="1"/>
      <c r="C2" s="1"/>
      <c r="D2" s="1"/>
      <c r="E2" s="1"/>
      <c r="F2" s="1"/>
      <c r="G2" s="1"/>
      <c r="H2" s="1"/>
      <c r="I2" s="15"/>
    </row>
    <row r="3" spans="1:9" ht="19.5" customHeight="1">
      <c r="A3" s="46" t="s">
        <v>33</v>
      </c>
      <c r="B3" s="47"/>
      <c r="C3" s="47"/>
      <c r="D3" s="47"/>
      <c r="E3" s="47"/>
      <c r="F3" s="47"/>
      <c r="G3" s="47"/>
      <c r="H3" s="47"/>
      <c r="I3" s="48"/>
    </row>
    <row r="4" spans="1:9" ht="19.5" customHeight="1" thickBot="1">
      <c r="A4" s="49" t="s">
        <v>34</v>
      </c>
      <c r="B4" s="50"/>
      <c r="C4" s="50"/>
      <c r="D4" s="50"/>
      <c r="E4" s="50"/>
      <c r="F4" s="50"/>
      <c r="G4" s="50"/>
      <c r="H4" s="50"/>
      <c r="I4" s="51"/>
    </row>
    <row r="5" spans="2:9" ht="19.5" customHeight="1">
      <c r="B5" s="1"/>
      <c r="C5" s="1"/>
      <c r="D5" s="1"/>
      <c r="E5" s="1"/>
      <c r="F5" s="1"/>
      <c r="G5" s="1"/>
      <c r="H5" s="1"/>
      <c r="I5" s="15"/>
    </row>
    <row r="6" spans="1:9" ht="19.5" customHeight="1">
      <c r="A6" s="52" t="s">
        <v>32</v>
      </c>
      <c r="B6" s="52"/>
      <c r="C6" s="52"/>
      <c r="D6" s="52"/>
      <c r="E6" s="52"/>
      <c r="F6" s="52"/>
      <c r="G6" s="52"/>
      <c r="H6" s="52"/>
      <c r="I6" s="52"/>
    </row>
    <row r="7" spans="1:9" ht="19.5" customHeight="1">
      <c r="A7" s="52" t="s">
        <v>45</v>
      </c>
      <c r="B7" s="52"/>
      <c r="C7" s="52"/>
      <c r="D7" s="52"/>
      <c r="E7" s="52"/>
      <c r="F7" s="52"/>
      <c r="G7" s="52"/>
      <c r="H7" s="52"/>
      <c r="I7" s="52"/>
    </row>
    <row r="8" ht="19.5" customHeight="1">
      <c r="I8" s="15"/>
    </row>
    <row r="9" ht="19.5" customHeight="1" thickBot="1">
      <c r="I9" s="15"/>
    </row>
    <row r="10" spans="2:9" ht="19.5" customHeight="1" thickTop="1">
      <c r="B10" s="41" t="s">
        <v>0</v>
      </c>
      <c r="C10" s="42"/>
      <c r="D10" s="2"/>
      <c r="E10" s="2"/>
      <c r="F10" s="2"/>
      <c r="G10" s="3"/>
      <c r="I10" s="15"/>
    </row>
    <row r="11" spans="2:9" ht="19.5" customHeight="1" thickBot="1">
      <c r="B11" s="4"/>
      <c r="C11" s="5"/>
      <c r="D11" s="5"/>
      <c r="E11" s="5"/>
      <c r="F11" s="5"/>
      <c r="G11" s="6"/>
      <c r="I11" s="15"/>
    </row>
    <row r="12" spans="2:9" ht="19.5" customHeight="1" thickTop="1">
      <c r="B12" s="16" t="s">
        <v>40</v>
      </c>
      <c r="C12" s="17"/>
      <c r="D12" s="17"/>
      <c r="E12" s="17"/>
      <c r="F12" s="17"/>
      <c r="G12" s="18"/>
      <c r="I12" s="15"/>
    </row>
    <row r="13" spans="2:9" ht="19.5" customHeight="1">
      <c r="B13" s="19" t="s">
        <v>1</v>
      </c>
      <c r="C13" s="20"/>
      <c r="D13" s="20"/>
      <c r="E13" s="20"/>
      <c r="F13" s="20"/>
      <c r="G13" s="21">
        <v>1012</v>
      </c>
      <c r="I13" s="15"/>
    </row>
    <row r="14" spans="2:9" ht="19.5" customHeight="1" thickBot="1">
      <c r="B14" s="22" t="s">
        <v>36</v>
      </c>
      <c r="C14" s="23"/>
      <c r="D14" s="23"/>
      <c r="E14" s="23"/>
      <c r="F14" s="23"/>
      <c r="G14" s="24">
        <v>4890.34</v>
      </c>
      <c r="I14" s="15"/>
    </row>
    <row r="15" ht="19.5" customHeight="1" thickTop="1">
      <c r="I15" s="15"/>
    </row>
    <row r="16" spans="2:9" ht="19.5" customHeight="1">
      <c r="B16" s="7" t="s">
        <v>2</v>
      </c>
      <c r="I16" s="15"/>
    </row>
    <row r="17" spans="2:9" ht="19.5" customHeight="1">
      <c r="B17" s="7" t="s">
        <v>3</v>
      </c>
      <c r="I17" s="15"/>
    </row>
    <row r="18" ht="19.5" customHeight="1">
      <c r="I18" s="15"/>
    </row>
    <row r="19" ht="19.5" customHeight="1" thickBot="1">
      <c r="I19" s="15"/>
    </row>
    <row r="20" spans="2:8" ht="19.5" customHeight="1">
      <c r="B20" s="43" t="s">
        <v>4</v>
      </c>
      <c r="C20" s="44"/>
      <c r="D20" s="44"/>
      <c r="E20" s="44"/>
      <c r="F20" s="44"/>
      <c r="G20" s="45"/>
      <c r="H20" s="8"/>
    </row>
    <row r="21" spans="2:8" ht="19.5" customHeight="1" thickBot="1">
      <c r="B21" s="9"/>
      <c r="C21" s="5"/>
      <c r="D21" s="5"/>
      <c r="E21" s="5"/>
      <c r="F21" s="5"/>
      <c r="G21" s="10"/>
      <c r="H21" s="8"/>
    </row>
    <row r="22" spans="2:8" ht="19.5" customHeight="1" thickTop="1">
      <c r="B22" s="25" t="s">
        <v>41</v>
      </c>
      <c r="C22" s="17"/>
      <c r="D22" s="17"/>
      <c r="E22" s="17"/>
      <c r="F22" s="17"/>
      <c r="G22" s="26"/>
      <c r="H22" s="20"/>
    </row>
    <row r="23" spans="2:8" ht="19.5" customHeight="1">
      <c r="B23" s="27" t="s">
        <v>37</v>
      </c>
      <c r="C23" s="20"/>
      <c r="D23" s="20"/>
      <c r="E23" s="20"/>
      <c r="F23" s="20"/>
      <c r="G23" s="53" t="s">
        <v>46</v>
      </c>
      <c r="H23" s="20"/>
    </row>
    <row r="24" spans="2:8" ht="19.5" customHeight="1" thickBot="1">
      <c r="B24" s="28" t="s">
        <v>38</v>
      </c>
      <c r="C24" s="23"/>
      <c r="D24" s="23"/>
      <c r="E24" s="23"/>
      <c r="F24" s="23"/>
      <c r="G24" s="29" t="str">
        <f>G23</f>
        <v>n/a</v>
      </c>
      <c r="H24" s="20"/>
    </row>
    <row r="25" spans="2:8" ht="19.5" customHeight="1" thickTop="1">
      <c r="B25" s="25" t="s">
        <v>42</v>
      </c>
      <c r="C25" s="17"/>
      <c r="D25" s="17"/>
      <c r="E25" s="17"/>
      <c r="F25" s="17"/>
      <c r="G25" s="26"/>
      <c r="H25" s="20"/>
    </row>
    <row r="26" spans="2:8" ht="19.5" customHeight="1">
      <c r="B26" s="30" t="s">
        <v>39</v>
      </c>
      <c r="C26" s="20"/>
      <c r="D26" s="20"/>
      <c r="E26" s="20"/>
      <c r="F26" s="20"/>
      <c r="G26" s="31" t="str">
        <f>G24</f>
        <v>n/a</v>
      </c>
      <c r="H26" s="20"/>
    </row>
    <row r="27" spans="2:8" ht="19.5" customHeight="1" thickBot="1">
      <c r="B27" s="32" t="s">
        <v>35</v>
      </c>
      <c r="C27" s="23"/>
      <c r="D27" s="23"/>
      <c r="E27" s="23"/>
      <c r="F27" s="23"/>
      <c r="G27" s="33" t="str">
        <f>G26</f>
        <v>n/a</v>
      </c>
      <c r="H27" s="20"/>
    </row>
    <row r="28" spans="2:8" ht="19.5" customHeight="1" thickTop="1">
      <c r="B28" s="25" t="s">
        <v>43</v>
      </c>
      <c r="C28" s="17"/>
      <c r="D28" s="17"/>
      <c r="E28" s="17"/>
      <c r="F28" s="17"/>
      <c r="G28" s="26"/>
      <c r="H28" s="20"/>
    </row>
    <row r="29" spans="2:7" ht="19.5" customHeight="1">
      <c r="B29" s="27" t="s">
        <v>5</v>
      </c>
      <c r="C29" s="20"/>
      <c r="D29" s="20"/>
      <c r="E29" s="20"/>
      <c r="F29" s="20"/>
      <c r="G29" s="34" t="str">
        <f>G27</f>
        <v>n/a</v>
      </c>
    </row>
    <row r="30" spans="2:7" ht="19.5" customHeight="1" thickBot="1">
      <c r="B30" s="35" t="s">
        <v>44</v>
      </c>
      <c r="C30" s="36"/>
      <c r="D30" s="36"/>
      <c r="E30" s="36"/>
      <c r="F30" s="36"/>
      <c r="G30" s="37" t="str">
        <f>G29</f>
        <v>n/a</v>
      </c>
    </row>
    <row r="31" ht="19.5" customHeight="1">
      <c r="I31" s="15"/>
    </row>
    <row r="32" spans="2:7" ht="19.5" customHeight="1">
      <c r="B32" s="11"/>
      <c r="C32" s="7"/>
      <c r="D32" s="7"/>
      <c r="E32" s="7"/>
      <c r="F32" s="7"/>
      <c r="G32" s="7"/>
    </row>
    <row r="33" spans="2:7" ht="19.5" customHeight="1">
      <c r="B33" s="11" t="s">
        <v>47</v>
      </c>
      <c r="C33" s="7"/>
      <c r="D33" s="7"/>
      <c r="E33" s="7"/>
      <c r="F33" s="7"/>
      <c r="G33" s="7"/>
    </row>
    <row r="34" spans="2:9" ht="19.5" customHeight="1">
      <c r="B34" s="11"/>
      <c r="C34" s="11"/>
      <c r="D34" s="11"/>
      <c r="E34" s="11"/>
      <c r="F34" s="7"/>
      <c r="G34" s="7"/>
      <c r="I34" s="15"/>
    </row>
    <row r="35" spans="1:9" ht="19.5" customHeight="1">
      <c r="A35" s="13" t="s">
        <v>6</v>
      </c>
      <c r="B35" s="11"/>
      <c r="C35" s="11"/>
      <c r="D35" s="11"/>
      <c r="E35" s="11"/>
      <c r="F35" s="7"/>
      <c r="G35" s="7"/>
      <c r="I35" s="15"/>
    </row>
    <row r="36" spans="2:9" ht="19.5" customHeight="1">
      <c r="B36" s="7"/>
      <c r="C36" s="7"/>
      <c r="D36" s="7"/>
      <c r="E36" s="7"/>
      <c r="F36" s="7"/>
      <c r="G36" s="7"/>
      <c r="I36" s="15"/>
    </row>
    <row r="37" ht="19.5" customHeight="1">
      <c r="I37" s="15"/>
    </row>
    <row r="38" ht="19.5" customHeight="1">
      <c r="I38" s="15"/>
    </row>
    <row r="39" ht="19.5" customHeight="1">
      <c r="I39" s="15"/>
    </row>
    <row r="40" ht="19.5" customHeight="1">
      <c r="I40" s="15"/>
    </row>
  </sheetData>
  <sheetProtection/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26"/>
  <sheetViews>
    <sheetView zoomScalePageLayoutView="0" workbookViewId="0" topLeftCell="A6">
      <selection activeCell="B30" sqref="B30"/>
    </sheetView>
  </sheetViews>
  <sheetFormatPr defaultColWidth="11.421875" defaultRowHeight="12.75"/>
  <cols>
    <col min="1" max="1" width="44.57421875" style="12" bestFit="1" customWidth="1"/>
    <col min="2" max="2" width="16.421875" style="14" bestFit="1" customWidth="1"/>
    <col min="3" max="4" width="0" style="0" hidden="1" customWidth="1"/>
    <col min="5" max="5" width="13.421875" style="0" customWidth="1"/>
  </cols>
  <sheetData>
    <row r="1" spans="1:4" ht="13.5" thickBot="1">
      <c r="A1" s="13" t="s">
        <v>7</v>
      </c>
      <c r="B1" s="54">
        <v>52655033.1</v>
      </c>
      <c r="C1">
        <f>B1/1000</f>
        <v>52655.0331</v>
      </c>
      <c r="D1">
        <f>ROUND(C1,0)</f>
        <v>52655</v>
      </c>
    </row>
    <row r="3" spans="1:5" ht="13.5" thickBot="1">
      <c r="A3" s="38" t="s">
        <v>8</v>
      </c>
      <c r="B3" s="39">
        <f>E3*-1</f>
        <v>6235.48</v>
      </c>
      <c r="E3" s="55">
        <v>-6235.48</v>
      </c>
    </row>
    <row r="4" spans="1:5" ht="14.25" thickBot="1" thickTop="1">
      <c r="A4" s="38" t="s">
        <v>9</v>
      </c>
      <c r="B4" s="39">
        <f>E4*-1</f>
        <v>2510.93</v>
      </c>
      <c r="E4" s="55">
        <v>-2510.93</v>
      </c>
    </row>
    <row r="5" spans="1:5" ht="14.25" thickBot="1" thickTop="1">
      <c r="A5" s="38" t="s">
        <v>10</v>
      </c>
      <c r="B5" s="39">
        <f>E5*-1</f>
        <v>1277873.25</v>
      </c>
      <c r="C5">
        <f>B5/1000</f>
        <v>1277.87325</v>
      </c>
      <c r="D5">
        <f>ROUND(C5,0)</f>
        <v>1278</v>
      </c>
      <c r="E5" s="55">
        <v>-1277873.25</v>
      </c>
    </row>
    <row r="6" spans="1:5" ht="14.25" thickBot="1" thickTop="1">
      <c r="A6" s="38" t="s">
        <v>11</v>
      </c>
      <c r="B6" s="40">
        <f>E6</f>
        <v>59</v>
      </c>
      <c r="E6">
        <v>59</v>
      </c>
    </row>
    <row r="7" spans="1:5" ht="14.25" thickBot="1" thickTop="1">
      <c r="A7" s="38" t="s">
        <v>12</v>
      </c>
      <c r="B7" s="39">
        <f>E7*-1</f>
        <v>2094.9</v>
      </c>
      <c r="E7" s="55">
        <v>-2094.9</v>
      </c>
    </row>
    <row r="8" spans="1:5" ht="14.25" thickBot="1" thickTop="1">
      <c r="A8" s="38" t="s">
        <v>13</v>
      </c>
      <c r="B8" s="39">
        <f>E8*-1</f>
        <v>1021.62</v>
      </c>
      <c r="E8" s="55">
        <v>-1021.62</v>
      </c>
    </row>
    <row r="9" spans="1:5" ht="14.25" thickBot="1" thickTop="1">
      <c r="A9" s="38" t="s">
        <v>14</v>
      </c>
      <c r="B9" s="39">
        <f>E9*-1</f>
        <v>252807.95</v>
      </c>
      <c r="C9">
        <f>B9/1000</f>
        <v>252.80795</v>
      </c>
      <c r="D9">
        <f>ROUND(C9,0)</f>
        <v>253</v>
      </c>
      <c r="E9" s="55">
        <v>-252807.95</v>
      </c>
    </row>
    <row r="10" spans="1:5" ht="14.25" thickBot="1" thickTop="1">
      <c r="A10" s="38" t="s">
        <v>15</v>
      </c>
      <c r="B10" s="40">
        <f>E10</f>
        <v>12</v>
      </c>
      <c r="E10">
        <v>12</v>
      </c>
    </row>
    <row r="11" spans="1:5" ht="14.25" thickBot="1" thickTop="1">
      <c r="A11" s="38" t="s">
        <v>16</v>
      </c>
      <c r="B11" s="39">
        <f>E11*-1</f>
        <v>2982.3</v>
      </c>
      <c r="E11" s="55">
        <v>-2982.3</v>
      </c>
    </row>
    <row r="12" spans="1:5" ht="14.25" thickBot="1" thickTop="1">
      <c r="A12" s="38" t="s">
        <v>17</v>
      </c>
      <c r="B12" s="39">
        <f>E12*-1</f>
        <v>1413.74</v>
      </c>
      <c r="E12">
        <v>-1413.74</v>
      </c>
    </row>
    <row r="13" spans="1:5" ht="14.25" thickBot="1" thickTop="1">
      <c r="A13" s="38" t="s">
        <v>18</v>
      </c>
      <c r="B13" s="39">
        <f>E13*-1</f>
        <v>186206.39</v>
      </c>
      <c r="C13">
        <f>B13/1000</f>
        <v>186.20639000000003</v>
      </c>
      <c r="D13">
        <f>ROUND(C13,0)</f>
        <v>186</v>
      </c>
      <c r="E13" s="55">
        <v>-186206.39</v>
      </c>
    </row>
    <row r="14" spans="1:5" ht="14.25" thickBot="1" thickTop="1">
      <c r="A14" s="38" t="s">
        <v>19</v>
      </c>
      <c r="B14" s="40">
        <f>E14</f>
        <v>8</v>
      </c>
      <c r="E14">
        <v>8</v>
      </c>
    </row>
    <row r="15" spans="1:5" ht="14.25" thickBot="1" thickTop="1">
      <c r="A15" s="38" t="s">
        <v>20</v>
      </c>
      <c r="B15" s="39">
        <f>E15*-1</f>
        <v>8801.89</v>
      </c>
      <c r="E15" s="55">
        <v>-8801.89</v>
      </c>
    </row>
    <row r="16" spans="1:5" ht="14.25" thickBot="1" thickTop="1">
      <c r="A16" s="38" t="s">
        <v>21</v>
      </c>
      <c r="B16" s="39">
        <f>E16*-1</f>
        <v>2909.67</v>
      </c>
      <c r="E16" s="55">
        <v>-2909.67</v>
      </c>
    </row>
    <row r="17" spans="1:5" ht="14.25" thickBot="1" thickTop="1">
      <c r="A17" s="38" t="s">
        <v>22</v>
      </c>
      <c r="B17" s="39">
        <f>E17*-1</f>
        <v>227546.06</v>
      </c>
      <c r="C17">
        <f>B17/1000</f>
        <v>227.54606</v>
      </c>
      <c r="D17">
        <f>ROUND(C17,0)</f>
        <v>228</v>
      </c>
      <c r="E17" s="55">
        <v>-227546.06</v>
      </c>
    </row>
    <row r="18" spans="1:5" ht="14.25" thickBot="1" thickTop="1">
      <c r="A18" s="38" t="s">
        <v>23</v>
      </c>
      <c r="B18" s="40">
        <f>E18</f>
        <v>13</v>
      </c>
      <c r="E18">
        <v>13</v>
      </c>
    </row>
    <row r="19" spans="1:5" ht="14.25" thickBot="1" thickTop="1">
      <c r="A19" s="38" t="s">
        <v>24</v>
      </c>
      <c r="B19" s="39">
        <f aca="true" t="shared" si="0" ref="B19:B25">E19*-1</f>
        <v>7106.18</v>
      </c>
      <c r="E19" s="55">
        <v>-7106.18</v>
      </c>
    </row>
    <row r="20" spans="1:5" ht="14.25" thickBot="1" thickTop="1">
      <c r="A20" s="38" t="s">
        <v>25</v>
      </c>
      <c r="B20" s="39">
        <f t="shared" si="0"/>
        <v>1666.55</v>
      </c>
      <c r="E20" s="55">
        <v>-1666.55</v>
      </c>
    </row>
    <row r="21" spans="1:5" ht="14.25" thickBot="1" thickTop="1">
      <c r="A21" s="38" t="s">
        <v>26</v>
      </c>
      <c r="B21" s="39">
        <f t="shared" si="0"/>
        <v>82576.42</v>
      </c>
      <c r="C21">
        <f>B21/1000</f>
        <v>82.57642</v>
      </c>
      <c r="D21">
        <f>ROUND(C21,0)</f>
        <v>83</v>
      </c>
      <c r="E21" s="55">
        <v>-82576.42</v>
      </c>
    </row>
    <row r="22" spans="1:5" ht="14.25" thickBot="1" thickTop="1">
      <c r="A22" s="38" t="s">
        <v>27</v>
      </c>
      <c r="B22" s="40">
        <f>E22</f>
        <v>4</v>
      </c>
      <c r="E22">
        <v>4</v>
      </c>
    </row>
    <row r="23" spans="1:5" ht="14.25" thickBot="1" thickTop="1">
      <c r="A23" s="38" t="s">
        <v>28</v>
      </c>
      <c r="B23" s="39">
        <f t="shared" si="0"/>
        <v>23512.55</v>
      </c>
      <c r="E23" s="55">
        <v>-23512.55</v>
      </c>
    </row>
    <row r="24" spans="1:5" ht="14.25" thickBot="1" thickTop="1">
      <c r="A24" s="38" t="s">
        <v>29</v>
      </c>
      <c r="B24" s="39">
        <f t="shared" si="0"/>
        <v>13389.12</v>
      </c>
      <c r="E24" s="55">
        <v>-13389.12</v>
      </c>
    </row>
    <row r="25" spans="1:5" ht="14.25" thickBot="1" thickTop="1">
      <c r="A25" s="38" t="s">
        <v>30</v>
      </c>
      <c r="B25" s="39">
        <f t="shared" si="0"/>
        <v>325347.63</v>
      </c>
      <c r="C25">
        <f>B25/1000</f>
        <v>325.34763</v>
      </c>
      <c r="D25">
        <f>ROUND(C25,0)</f>
        <v>325</v>
      </c>
      <c r="E25" s="55">
        <v>-325347.63</v>
      </c>
    </row>
    <row r="26" spans="1:5" ht="14.25" thickBot="1" thickTop="1">
      <c r="A26" s="38" t="s">
        <v>31</v>
      </c>
      <c r="B26" s="40">
        <f>E26</f>
        <v>18</v>
      </c>
      <c r="E26">
        <v>18</v>
      </c>
    </row>
    <row r="27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HERENCIAS PALOMINO MARIA JOSE</cp:lastModifiedBy>
  <dcterms:created xsi:type="dcterms:W3CDTF">2009-12-29T16:40:52Z</dcterms:created>
  <dcterms:modified xsi:type="dcterms:W3CDTF">2012-07-25T11:27:37Z</dcterms:modified>
  <cp:category/>
  <cp:version/>
  <cp:contentType/>
  <cp:contentStatus/>
</cp:coreProperties>
</file>